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wncloud\Investitori\rapoarte BVB\2024\"/>
    </mc:Choice>
  </mc:AlternateContent>
  <xr:revisionPtr revIDLastSave="0" documentId="13_ncr:1_{2CF4F4B2-C620-4FCB-BC31-990600BAA017}" xr6:coauthVersionLast="47" xr6:coauthVersionMax="47" xr10:uidLastSave="{00000000-0000-0000-0000-000000000000}"/>
  <bookViews>
    <workbookView xWindow="-120" yWindow="-120" windowWidth="29040" windowHeight="15840" tabRatio="686" activeTab="4" xr2:uid="{00000000-000D-0000-FFFF-FFFF00000000}"/>
  </bookViews>
  <sheets>
    <sheet name="Index" sheetId="23" r:id="rId1"/>
    <sheet name="Key indicators" sheetId="15" r:id="rId2"/>
    <sheet name="Income and expenditure situatio" sheetId="13" r:id="rId3"/>
    <sheet name="Financial position" sheetId="12" r:id="rId4"/>
    <sheet name="Sales by divisions" sheetId="21" r:id="rId5"/>
  </sheets>
  <definedNames>
    <definedName name="OLE_LINK1" localSheetId="1">'Key indicators'!#REF!</definedName>
    <definedName name="OLE_LINK8" localSheetId="1">'Key indicators'!#REF!</definedName>
    <definedName name="_xlnm.Print_Area" localSheetId="3">'Financial position'!$B$1:$B$29</definedName>
    <definedName name="_xlnm.Print_Area" localSheetId="2">'Income and expenditure situatio'!$B$1:$B$25</definedName>
    <definedName name="_xlnm.Print_Area" localSheetId="1">'Key indicators'!$B$2:$B$13</definedName>
    <definedName name="_xlnm.Print_Area" localSheetId="4">'Sales by divisions'!#REF!</definedName>
  </definedNames>
  <calcPr calcId="181029"/>
</workbook>
</file>

<file path=xl/calcChain.xml><?xml version="1.0" encoding="utf-8"?>
<calcChain xmlns="http://schemas.openxmlformats.org/spreadsheetml/2006/main">
  <c r="E9" i="21" l="1"/>
  <c r="E25" i="12"/>
</calcChain>
</file>

<file path=xl/sharedStrings.xml><?xml version="1.0" encoding="utf-8"?>
<sst xmlns="http://schemas.openxmlformats.org/spreadsheetml/2006/main" count="87" uniqueCount="80">
  <si>
    <t>Situația veniturilor și cheltuielilor</t>
  </si>
  <si>
    <t>B2B</t>
  </si>
  <si>
    <t xml:space="preserve">
</t>
  </si>
  <si>
    <t>3L/2024</t>
  </si>
  <si>
    <t>6L/2024</t>
  </si>
  <si>
    <t>Key indicators</t>
  </si>
  <si>
    <t>Key indicators, in RON</t>
  </si>
  <si>
    <t>Turnover</t>
  </si>
  <si>
    <t>Sold production</t>
  </si>
  <si>
    <t>Revenue from goods sold</t>
  </si>
  <si>
    <t>Other operating income</t>
  </si>
  <si>
    <t>OPERATING INCOME - TOTAL</t>
  </si>
  <si>
    <t>Raw materials and consumables expenses</t>
  </si>
  <si>
    <t>Other material expenses</t>
  </si>
  <si>
    <t>Other external expenses (for energy and water)</t>
  </si>
  <si>
    <t>Cost of goods sold</t>
  </si>
  <si>
    <t>Personnel expenses</t>
  </si>
  <si>
    <t>Impairment adjustments for tangible and intangible assets</t>
  </si>
  <si>
    <t>Other operating expenses, of which:</t>
  </si>
  <si>
    <t>Costs related to external services</t>
  </si>
  <si>
    <t>Expenses for taxes, duties, and similar levies</t>
  </si>
  <si>
    <t>Other expenses</t>
  </si>
  <si>
    <t>Adjustments to the carrying value of current assets</t>
  </si>
  <si>
    <t>Provision adjustments</t>
  </si>
  <si>
    <t>OPERATING EXPENSES - TOTAL</t>
  </si>
  <si>
    <t>Operating profit or loss</t>
  </si>
  <si>
    <t>Interest income</t>
  </si>
  <si>
    <t>Other financial income</t>
  </si>
  <si>
    <t>FINANCIAL INCOME – TOTAL</t>
  </si>
  <si>
    <t>Impairment adjustments for financial fixed assets and financial investments held as current assets</t>
  </si>
  <si>
    <t>Interest expenses</t>
  </si>
  <si>
    <t>Other financial expenses</t>
  </si>
  <si>
    <t>FINANCIAL EXPENSES – TOTAL</t>
  </si>
  <si>
    <t>FINANCIAL PROFIT OR LOSS:</t>
  </si>
  <si>
    <t>TOTAL INCOME</t>
  </si>
  <si>
    <t>TOTAL EXPENSES</t>
  </si>
  <si>
    <t>GROSS PROFIT OR LOSS:</t>
  </si>
  <si>
    <t>Profit tax</t>
  </si>
  <si>
    <t>Expenses for profit tax at the minimum tax level based on turnover</t>
  </si>
  <si>
    <t>NET PROFIT OR LOSS</t>
  </si>
  <si>
    <t>Individual statement of profit or loss (RON)</t>
  </si>
  <si>
    <t>FIXED ASSETS, of which:</t>
  </si>
  <si>
    <t>Intangible assets</t>
  </si>
  <si>
    <t>Tangible assets</t>
  </si>
  <si>
    <t>Financial assets</t>
  </si>
  <si>
    <t>CURRENT ASSETS, of which:</t>
  </si>
  <si>
    <t>Inventories</t>
  </si>
  <si>
    <t>Receivables</t>
  </si>
  <si>
    <t>Short-term investments</t>
  </si>
  <si>
    <t xml:space="preserve">Cash and cash equivalents </t>
  </si>
  <si>
    <t>Prepayments</t>
  </si>
  <si>
    <t>TOTAL ASSETS</t>
  </si>
  <si>
    <t>Short-term liabilities</t>
  </si>
  <si>
    <t>Long-term liabilities</t>
  </si>
  <si>
    <t>TOTAL LIABILITIES</t>
  </si>
  <si>
    <t>Provisions</t>
  </si>
  <si>
    <t>Deferred revenues</t>
  </si>
  <si>
    <t>Treasury shares</t>
  </si>
  <si>
    <t>Losses related to equity instruments</t>
  </si>
  <si>
    <t>Share capital</t>
  </si>
  <si>
    <t>Share premiums</t>
  </si>
  <si>
    <t>Reserves</t>
  </si>
  <si>
    <t>Profit or loss carried forward</t>
  </si>
  <si>
    <t>Profit (or loss) for the financial exercise</t>
  </si>
  <si>
    <t>Profit distribution</t>
  </si>
  <si>
    <t>EQUITY - TOTAL</t>
  </si>
  <si>
    <t>Individual financial position statement, in RON</t>
  </si>
  <si>
    <t>Sales by division, in RON</t>
  </si>
  <si>
    <t>Retail</t>
  </si>
  <si>
    <t>Store &amp; Online</t>
  </si>
  <si>
    <t>Total sales</t>
  </si>
  <si>
    <t>Total income</t>
  </si>
  <si>
    <t>Total expreses</t>
  </si>
  <si>
    <t>Gross profit or loss</t>
  </si>
  <si>
    <t>Net profir or loss</t>
  </si>
  <si>
    <t>Index - SIPEX historical financial results</t>
  </si>
  <si>
    <t>Income and expenditure situation</t>
  </si>
  <si>
    <t>Financial position</t>
  </si>
  <si>
    <t>Sales by divisions</t>
  </si>
  <si>
    <t>9L/2024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</si>
</sst>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General_)"/>
  </numFmts>
  <fonts count="30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Univers LT OMV 55 Roman"/>
    </font>
    <font>
      <sz val="8"/>
      <name val="Arial"/>
      <family val="2"/>
    </font>
    <font>
      <sz val="10"/>
      <name val="Arial"/>
      <family val="2"/>
    </font>
    <font>
      <sz val="10"/>
      <name val="Courier"/>
      <family val="3"/>
    </font>
    <font>
      <sz val="9"/>
      <name val="Arial"/>
      <family val="2"/>
    </font>
    <font>
      <sz val="10"/>
      <name val="Courier"/>
      <family val="3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vertAlign val="superscript"/>
      <sz val="9"/>
      <name val="Arial"/>
      <family val="2"/>
    </font>
    <font>
      <i/>
      <vertAlign val="superscript"/>
      <sz val="9"/>
      <name val="Arial"/>
      <family val="2"/>
    </font>
    <font>
      <i/>
      <sz val="9"/>
      <name val="Arial"/>
      <family val="2"/>
    </font>
    <font>
      <u/>
      <sz val="11"/>
      <color indexed="12"/>
      <name val="Arial"/>
      <family val="2"/>
    </font>
    <font>
      <b/>
      <sz val="10"/>
      <name val="Univers LT OMV 55 Roman"/>
    </font>
    <font>
      <b/>
      <sz val="11"/>
      <color indexed="8"/>
      <name val="Calibri"/>
      <family val="2"/>
      <scheme val="minor"/>
    </font>
    <font>
      <b/>
      <sz val="9"/>
      <name val="Roboto"/>
    </font>
    <font>
      <sz val="11"/>
      <color rgb="FF000000"/>
      <name val="Roboto"/>
    </font>
    <font>
      <u/>
      <sz val="11"/>
      <color indexed="12"/>
      <name val="Roboto"/>
    </font>
    <font>
      <b/>
      <sz val="11"/>
      <name val="Roboto"/>
    </font>
    <font>
      <b/>
      <sz val="11"/>
      <color rgb="FF000000"/>
      <name val="Roboto"/>
    </font>
    <font>
      <b/>
      <sz val="9"/>
      <color rgb="FF000000"/>
      <name val="Roboto"/>
    </font>
    <font>
      <sz val="9"/>
      <color rgb="FF000000"/>
      <name val="Roboto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rgb="FF0D0D0D"/>
      <name val="Roboto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rgb="FF99CC00"/>
      </bottom>
      <diagonal/>
    </border>
    <border>
      <left/>
      <right/>
      <top style="thin">
        <color rgb="FF969696"/>
      </top>
      <bottom/>
      <diagonal/>
    </border>
    <border>
      <left/>
      <right/>
      <top style="thin">
        <color rgb="FF99CC00"/>
      </top>
      <bottom/>
      <diagonal/>
    </border>
    <border>
      <left style="double">
        <color theme="9"/>
      </left>
      <right style="double">
        <color theme="9"/>
      </right>
      <top style="double">
        <color theme="9"/>
      </top>
      <bottom style="double">
        <color theme="9"/>
      </bottom>
      <diagonal/>
    </border>
    <border>
      <left style="double">
        <color theme="9"/>
      </left>
      <right style="double">
        <color theme="9"/>
      </right>
      <top/>
      <bottom style="double">
        <color theme="9"/>
      </bottom>
      <diagonal/>
    </border>
    <border>
      <left style="double">
        <color theme="9"/>
      </left>
      <right/>
      <top style="double">
        <color theme="9"/>
      </top>
      <bottom/>
      <diagonal/>
    </border>
    <border>
      <left/>
      <right style="double">
        <color theme="9"/>
      </right>
      <top style="double">
        <color theme="9"/>
      </top>
      <bottom/>
      <diagonal/>
    </border>
    <border>
      <left style="double">
        <color theme="9"/>
      </left>
      <right/>
      <top/>
      <bottom/>
      <diagonal/>
    </border>
    <border>
      <left/>
      <right style="double">
        <color theme="9"/>
      </right>
      <top/>
      <bottom/>
      <diagonal/>
    </border>
    <border>
      <left style="double">
        <color theme="9"/>
      </left>
      <right/>
      <top/>
      <bottom style="double">
        <color theme="9"/>
      </bottom>
      <diagonal/>
    </border>
    <border>
      <left/>
      <right style="double">
        <color theme="9"/>
      </right>
      <top/>
      <bottom style="double">
        <color theme="9"/>
      </bottom>
      <diagonal/>
    </border>
    <border>
      <left style="double">
        <color theme="9"/>
      </left>
      <right/>
      <top style="double">
        <color theme="9"/>
      </top>
      <bottom style="double">
        <color theme="9"/>
      </bottom>
      <diagonal/>
    </border>
    <border>
      <left/>
      <right style="double">
        <color theme="9"/>
      </right>
      <top style="double">
        <color theme="9"/>
      </top>
      <bottom style="double">
        <color theme="9"/>
      </bottom>
      <diagonal/>
    </border>
    <border>
      <left style="double">
        <color theme="9"/>
      </left>
      <right style="double">
        <color theme="9"/>
      </right>
      <top style="double">
        <color theme="9"/>
      </top>
      <bottom/>
      <diagonal/>
    </border>
    <border>
      <left style="double">
        <color theme="9"/>
      </left>
      <right style="double">
        <color theme="9"/>
      </right>
      <top/>
      <bottom/>
      <diagonal/>
    </border>
    <border>
      <left style="double">
        <color theme="9"/>
      </left>
      <right style="thin">
        <color indexed="64"/>
      </right>
      <top/>
      <bottom style="double">
        <color theme="9"/>
      </bottom>
      <diagonal/>
    </border>
    <border>
      <left style="double">
        <color theme="9"/>
      </left>
      <right style="thin">
        <color indexed="64"/>
      </right>
      <top style="double">
        <color theme="9"/>
      </top>
      <bottom style="double">
        <color theme="9"/>
      </bottom>
      <diagonal/>
    </border>
  </borders>
  <cellStyleXfs count="33">
    <xf numFmtId="165" fontId="0" fillId="0" borderId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9" fontId="9" fillId="0" borderId="1" applyNumberFormat="0" applyFill="0" applyAlignment="0" applyProtection="0"/>
    <xf numFmtId="49" fontId="9" fillId="0" borderId="1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2" applyNumberFormat="0" applyFill="0" applyAlignment="0" applyProtection="0"/>
    <xf numFmtId="0" fontId="5" fillId="0" borderId="3" applyNumberFormat="0" applyFill="0" applyAlignment="0" applyProtection="0"/>
    <xf numFmtId="165" fontId="8" fillId="0" borderId="0"/>
    <xf numFmtId="165" fontId="6" fillId="0" borderId="0"/>
    <xf numFmtId="165" fontId="6" fillId="0" borderId="0"/>
    <xf numFmtId="0" fontId="9" fillId="0" borderId="3" applyNumberFormat="0" applyFill="0" applyAlignment="0" applyProtection="0"/>
  </cellStyleXfs>
  <cellXfs count="72">
    <xf numFmtId="0" fontId="0" fillId="0" borderId="0" xfId="0" applyNumberFormat="1"/>
    <xf numFmtId="0" fontId="3" fillId="0" borderId="0" xfId="0" applyNumberFormat="1" applyFont="1" applyAlignment="1">
      <alignment vertical="top" wrapText="1"/>
    </xf>
    <xf numFmtId="0" fontId="3" fillId="0" borderId="0" xfId="0" applyNumberFormat="1" applyFont="1"/>
    <xf numFmtId="0" fontId="7" fillId="0" borderId="0" xfId="0" applyNumberFormat="1" applyFont="1"/>
    <xf numFmtId="0" fontId="3" fillId="0" borderId="0" xfId="0" applyNumberFormat="1" applyFont="1" applyAlignment="1">
      <alignment vertical="center"/>
    </xf>
    <xf numFmtId="0" fontId="7" fillId="0" borderId="0" xfId="0" applyNumberFormat="1" applyFont="1" applyAlignment="1">
      <alignment horizontal="right" vertical="center" wrapText="1"/>
    </xf>
    <xf numFmtId="0" fontId="7" fillId="0" borderId="0" xfId="0" applyNumberFormat="1" applyFont="1" applyAlignment="1">
      <alignment wrapText="1"/>
    </xf>
    <xf numFmtId="0" fontId="5" fillId="0" borderId="0" xfId="0" applyNumberFormat="1" applyFont="1"/>
    <xf numFmtId="0" fontId="10" fillId="0" borderId="0" xfId="0" applyNumberFormat="1" applyFont="1"/>
    <xf numFmtId="0" fontId="7" fillId="0" borderId="0" xfId="0" applyNumberFormat="1" applyFont="1" applyAlignment="1">
      <alignment vertical="top" wrapText="1"/>
    </xf>
    <xf numFmtId="0" fontId="14" fillId="0" borderId="0" xfId="0" applyNumberFormat="1" applyFont="1" applyAlignment="1">
      <alignment vertical="center"/>
    </xf>
    <xf numFmtId="0" fontId="14" fillId="0" borderId="0" xfId="0" applyNumberFormat="1" applyFont="1" applyAlignment="1">
      <alignment vertical="center" wrapText="1"/>
    </xf>
    <xf numFmtId="0" fontId="12" fillId="0" borderId="0" xfId="0" applyNumberFormat="1" applyFont="1"/>
    <xf numFmtId="49" fontId="13" fillId="0" borderId="0" xfId="0" applyNumberFormat="1" applyFont="1"/>
    <xf numFmtId="0" fontId="7" fillId="0" borderId="0" xfId="0" applyNumberFormat="1" applyFont="1" applyAlignment="1">
      <alignment horizontal="right"/>
    </xf>
    <xf numFmtId="0" fontId="7" fillId="0" borderId="0" xfId="0" applyNumberFormat="1" applyFont="1" applyAlignment="1">
      <alignment vertical="center"/>
    </xf>
    <xf numFmtId="49" fontId="17" fillId="0" borderId="0" xfId="7" applyNumberFormat="1" applyFont="1" applyAlignment="1" applyProtection="1"/>
    <xf numFmtId="4" fontId="5" fillId="0" borderId="0" xfId="0" applyNumberFormat="1" applyFont="1"/>
    <xf numFmtId="0" fontId="16" fillId="0" borderId="0" xfId="0" applyNumberFormat="1" applyFont="1" applyAlignment="1">
      <alignment vertical="center"/>
    </xf>
    <xf numFmtId="0" fontId="16" fillId="0" borderId="0" xfId="0" applyNumberFormat="1" applyFont="1"/>
    <xf numFmtId="0" fontId="15" fillId="0" borderId="0" xfId="0" applyNumberFormat="1" applyFont="1" applyAlignment="1">
      <alignment wrapText="1"/>
    </xf>
    <xf numFmtId="164" fontId="0" fillId="0" borderId="0" xfId="1" applyFont="1" applyFill="1"/>
    <xf numFmtId="164" fontId="0" fillId="0" borderId="0" xfId="1" applyFont="1"/>
    <xf numFmtId="0" fontId="16" fillId="0" borderId="0" xfId="0" applyNumberFormat="1" applyFont="1" applyAlignment="1">
      <alignment horizontal="left" vertical="center" wrapText="1"/>
    </xf>
    <xf numFmtId="0" fontId="0" fillId="2" borderId="0" xfId="0" applyNumberFormat="1" applyFill="1"/>
    <xf numFmtId="0" fontId="2" fillId="0" borderId="0" xfId="7" applyNumberFormat="1" applyAlignment="1" applyProtection="1"/>
    <xf numFmtId="0" fontId="9" fillId="0" borderId="0" xfId="0" applyNumberFormat="1" applyFont="1"/>
    <xf numFmtId="164" fontId="5" fillId="0" borderId="0" xfId="1" applyFont="1" applyFill="1"/>
    <xf numFmtId="164" fontId="9" fillId="0" borderId="0" xfId="1" applyFont="1" applyFill="1"/>
    <xf numFmtId="164" fontId="9" fillId="0" borderId="0" xfId="1" applyFont="1"/>
    <xf numFmtId="2" fontId="9" fillId="0" borderId="0" xfId="0" applyNumberFormat="1" applyFont="1"/>
    <xf numFmtId="2" fontId="9" fillId="0" borderId="0" xfId="1" applyNumberFormat="1" applyFont="1" applyFill="1"/>
    <xf numFmtId="0" fontId="18" fillId="0" borderId="0" xfId="0" applyNumberFormat="1" applyFont="1"/>
    <xf numFmtId="49" fontId="19" fillId="0" borderId="0" xfId="0" applyNumberFormat="1" applyFont="1" applyAlignment="1">
      <alignment horizontal="left" wrapText="1"/>
    </xf>
    <xf numFmtId="0" fontId="5" fillId="0" borderId="9" xfId="0" applyNumberFormat="1" applyFont="1" applyBorder="1"/>
    <xf numFmtId="0" fontId="2" fillId="0" borderId="4" xfId="7" applyBorder="1" applyAlignment="1" applyProtection="1"/>
    <xf numFmtId="15" fontId="20" fillId="3" borderId="6" xfId="23" applyNumberFormat="1" applyFont="1" applyFill="1" applyBorder="1" applyAlignment="1">
      <alignment horizontal="left" vertical="center"/>
    </xf>
    <xf numFmtId="15" fontId="20" fillId="3" borderId="7" xfId="23" applyNumberFormat="1" applyFont="1" applyFill="1" applyBorder="1" applyAlignment="1">
      <alignment horizontal="center" vertical="center"/>
    </xf>
    <xf numFmtId="15" fontId="20" fillId="3" borderId="10" xfId="23" applyNumberFormat="1" applyFont="1" applyFill="1" applyBorder="1" applyAlignment="1">
      <alignment horizontal="left" vertical="center"/>
    </xf>
    <xf numFmtId="15" fontId="20" fillId="3" borderId="11" xfId="23" applyNumberFormat="1" applyFont="1" applyFill="1" applyBorder="1" applyAlignment="1">
      <alignment horizontal="center" vertical="center"/>
    </xf>
    <xf numFmtId="0" fontId="21" fillId="4" borderId="4" xfId="0" applyNumberFormat="1" applyFont="1" applyFill="1" applyBorder="1" applyAlignment="1">
      <alignment vertical="center" wrapText="1"/>
    </xf>
    <xf numFmtId="3" fontId="21" fillId="4" borderId="4" xfId="0" applyNumberFormat="1" applyFont="1" applyFill="1" applyBorder="1" applyAlignment="1">
      <alignment vertical="center" wrapText="1"/>
    </xf>
    <xf numFmtId="15" fontId="20" fillId="3" borderId="4" xfId="23" applyNumberFormat="1" applyFont="1" applyFill="1" applyBorder="1" applyAlignment="1">
      <alignment horizontal="left" vertical="center"/>
    </xf>
    <xf numFmtId="0" fontId="22" fillId="0" borderId="13" xfId="7" applyFont="1" applyBorder="1" applyAlignment="1" applyProtection="1"/>
    <xf numFmtId="0" fontId="20" fillId="3" borderId="8" xfId="0" applyNumberFormat="1" applyFont="1" applyFill="1" applyBorder="1" applyAlignment="1">
      <alignment horizontal="left"/>
    </xf>
    <xf numFmtId="0" fontId="20" fillId="3" borderId="9" xfId="0" applyNumberFormat="1" applyFont="1" applyFill="1" applyBorder="1" applyAlignment="1">
      <alignment horizontal="center"/>
    </xf>
    <xf numFmtId="3" fontId="24" fillId="4" borderId="4" xfId="0" applyNumberFormat="1" applyFont="1" applyFill="1" applyBorder="1" applyAlignment="1">
      <alignment vertical="center" wrapText="1"/>
    </xf>
    <xf numFmtId="0" fontId="24" fillId="4" borderId="4" xfId="0" applyNumberFormat="1" applyFont="1" applyFill="1" applyBorder="1" applyAlignment="1">
      <alignment vertical="center" wrapText="1"/>
    </xf>
    <xf numFmtId="15" fontId="20" fillId="3" borderId="14" xfId="23" applyNumberFormat="1" applyFont="1" applyFill="1" applyBorder="1" applyAlignment="1">
      <alignment horizontal="left" vertical="center"/>
    </xf>
    <xf numFmtId="0" fontId="20" fillId="3" borderId="10" xfId="0" applyNumberFormat="1" applyFont="1" applyFill="1" applyBorder="1" applyAlignment="1">
      <alignment horizontal="left"/>
    </xf>
    <xf numFmtId="0" fontId="20" fillId="3" borderId="5" xfId="0" applyNumberFormat="1" applyFont="1" applyFill="1" applyBorder="1" applyAlignment="1">
      <alignment horizontal="center"/>
    </xf>
    <xf numFmtId="15" fontId="23" fillId="5" borderId="12" xfId="23" applyNumberFormat="1" applyFont="1" applyFill="1" applyBorder="1" applyAlignment="1">
      <alignment horizontal="left" vertical="center"/>
    </xf>
    <xf numFmtId="15" fontId="23" fillId="5" borderId="13" xfId="23" applyNumberFormat="1" applyFont="1" applyFill="1" applyBorder="1" applyAlignment="1">
      <alignment horizontal="center" vertical="center"/>
    </xf>
    <xf numFmtId="15" fontId="23" fillId="3" borderId="6" xfId="23" applyNumberFormat="1" applyFont="1" applyFill="1" applyBorder="1" applyAlignment="1">
      <alignment horizontal="left" vertical="center"/>
    </xf>
    <xf numFmtId="3" fontId="25" fillId="4" borderId="4" xfId="0" applyNumberFormat="1" applyFont="1" applyFill="1" applyBorder="1" applyAlignment="1">
      <alignment vertical="center" wrapText="1"/>
    </xf>
    <xf numFmtId="3" fontId="26" fillId="4" borderId="4" xfId="0" applyNumberFormat="1" applyFont="1" applyFill="1" applyBorder="1" applyAlignment="1">
      <alignment vertical="center" wrapText="1"/>
    </xf>
    <xf numFmtId="0" fontId="25" fillId="4" borderId="4" xfId="0" applyNumberFormat="1" applyFont="1" applyFill="1" applyBorder="1" applyAlignment="1">
      <alignment vertical="center" wrapText="1"/>
    </xf>
    <xf numFmtId="0" fontId="26" fillId="4" borderId="4" xfId="0" applyNumberFormat="1" applyFont="1" applyFill="1" applyBorder="1" applyAlignment="1">
      <alignment vertical="center" wrapText="1"/>
    </xf>
    <xf numFmtId="3" fontId="25" fillId="2" borderId="4" xfId="0" applyNumberFormat="1" applyFont="1" applyFill="1" applyBorder="1" applyAlignment="1">
      <alignment vertical="center" wrapText="1"/>
    </xf>
    <xf numFmtId="0" fontId="20" fillId="3" borderId="11" xfId="0" applyNumberFormat="1" applyFont="1" applyFill="1" applyBorder="1" applyAlignment="1">
      <alignment horizontal="center"/>
    </xf>
    <xf numFmtId="15" fontId="20" fillId="3" borderId="14" xfId="23" applyNumberFormat="1" applyFont="1" applyFill="1" applyBorder="1" applyAlignment="1">
      <alignment horizontal="center" vertical="center"/>
    </xf>
    <xf numFmtId="15" fontId="20" fillId="3" borderId="5" xfId="23" applyNumberFormat="1" applyFont="1" applyFill="1" applyBorder="1" applyAlignment="1">
      <alignment horizontal="center" vertical="center"/>
    </xf>
    <xf numFmtId="0" fontId="26" fillId="4" borderId="12" xfId="0" applyNumberFormat="1" applyFont="1" applyFill="1" applyBorder="1" applyAlignment="1">
      <alignment vertical="center" wrapText="1"/>
    </xf>
    <xf numFmtId="0" fontId="20" fillId="3" borderId="15" xfId="0" applyNumberFormat="1" applyFont="1" applyFill="1" applyBorder="1" applyAlignment="1">
      <alignment horizontal="center"/>
    </xf>
    <xf numFmtId="3" fontId="27" fillId="4" borderId="0" xfId="0" applyNumberFormat="1" applyFont="1" applyFill="1" applyAlignment="1">
      <alignment horizontal="center" vertical="center" wrapText="1"/>
    </xf>
    <xf numFmtId="3" fontId="28" fillId="4" borderId="0" xfId="0" applyNumberFormat="1" applyFont="1" applyFill="1" applyAlignment="1">
      <alignment horizontal="center" vertical="center" wrapText="1"/>
    </xf>
    <xf numFmtId="3" fontId="0" fillId="0" borderId="0" xfId="0" applyNumberFormat="1"/>
    <xf numFmtId="0" fontId="29" fillId="4" borderId="4" xfId="0" applyNumberFormat="1" applyFont="1" applyFill="1" applyBorder="1" applyAlignment="1">
      <alignment vertical="center" wrapText="1"/>
    </xf>
    <xf numFmtId="0" fontId="2" fillId="0" borderId="13" xfId="7" applyBorder="1" applyAlignment="1" applyProtection="1"/>
    <xf numFmtId="0" fontId="16" fillId="0" borderId="0" xfId="0" applyNumberFormat="1" applyFont="1" applyAlignment="1">
      <alignment horizontal="left" vertical="center" wrapText="1"/>
    </xf>
    <xf numFmtId="15" fontId="20" fillId="3" borderId="16" xfId="23" applyNumberFormat="1" applyFont="1" applyFill="1" applyBorder="1" applyAlignment="1">
      <alignment horizontal="center" vertical="center"/>
    </xf>
    <xf numFmtId="3" fontId="26" fillId="4" borderId="17" xfId="0" applyNumberFormat="1" applyFont="1" applyFill="1" applyBorder="1" applyAlignment="1">
      <alignment vertical="center" wrapText="1"/>
    </xf>
  </cellXfs>
  <cellStyles count="33">
    <cellStyle name="Comma" xfId="1" builtinId="3"/>
    <cellStyle name="Comma 2" xfId="2" xr:uid="{00000000-0005-0000-0000-000001000000}"/>
    <cellStyle name="Comma 2 2" xfId="3" xr:uid="{00000000-0005-0000-0000-000002000000}"/>
    <cellStyle name="Comma 3" xfId="4" xr:uid="{00000000-0005-0000-0000-000003000000}"/>
    <cellStyle name="Comma 4" xfId="5" xr:uid="{00000000-0005-0000-0000-000004000000}"/>
    <cellStyle name="Comma 5" xfId="6" xr:uid="{00000000-0005-0000-0000-000005000000}"/>
    <cellStyle name="Hyperlink" xfId="7" builtinId="8"/>
    <cellStyle name="Kopf einzelne" xfId="8" xr:uid="{00000000-0005-0000-0000-000007000000}"/>
    <cellStyle name="Kopf letzte" xfId="9" xr:uid="{00000000-0005-0000-0000-000008000000}"/>
    <cellStyle name="Normal" xfId="0" builtinId="0"/>
    <cellStyle name="Normal 2" xfId="10" xr:uid="{00000000-0005-0000-0000-00000A000000}"/>
    <cellStyle name="Normal 2 2" xfId="11" xr:uid="{00000000-0005-0000-0000-00000B000000}"/>
    <cellStyle name="Normal 3" xfId="12" xr:uid="{00000000-0005-0000-0000-00000C000000}"/>
    <cellStyle name="Normal 3 2" xfId="13" xr:uid="{00000000-0005-0000-0000-00000D000000}"/>
    <cellStyle name="Normal 4" xfId="14" xr:uid="{00000000-0005-0000-0000-00000E000000}"/>
    <cellStyle name="Normal 4 2" xfId="15" xr:uid="{00000000-0005-0000-0000-00000F000000}"/>
    <cellStyle name="Normal 5" xfId="16" xr:uid="{00000000-0005-0000-0000-000010000000}"/>
    <cellStyle name="Normal 5 2" xfId="17" xr:uid="{00000000-0005-0000-0000-000011000000}"/>
    <cellStyle name="Normal 6" xfId="18" xr:uid="{00000000-0005-0000-0000-000012000000}"/>
    <cellStyle name="Normal 6 2" xfId="19" xr:uid="{00000000-0005-0000-0000-000013000000}"/>
    <cellStyle name="Normal 7" xfId="20" xr:uid="{00000000-0005-0000-0000-000014000000}"/>
    <cellStyle name="Normal 7 2" xfId="21" xr:uid="{00000000-0005-0000-0000-000015000000}"/>
    <cellStyle name="Normal 8" xfId="22" xr:uid="{00000000-0005-0000-0000-000016000000}"/>
    <cellStyle name="Normal 9" xfId="23" xr:uid="{00000000-0005-0000-0000-000017000000}"/>
    <cellStyle name="Percent 2" xfId="24" xr:uid="{00000000-0005-0000-0000-000019000000}"/>
    <cellStyle name="Percent 2 2" xfId="25" xr:uid="{00000000-0005-0000-0000-00001A000000}"/>
    <cellStyle name="Percent 3" xfId="26" xr:uid="{00000000-0005-0000-0000-00001B000000}"/>
    <cellStyle name="Standard FIRE.sys" xfId="27" xr:uid="{00000000-0005-0000-0000-00001C000000}"/>
    <cellStyle name="Standard neue Gruppe" xfId="28" xr:uid="{00000000-0005-0000-0000-00001D000000}"/>
    <cellStyle name="Style 1" xfId="29" xr:uid="{00000000-0005-0000-0000-00001E000000}"/>
    <cellStyle name="Style 1 2" xfId="30" xr:uid="{00000000-0005-0000-0000-00001F000000}"/>
    <cellStyle name="Style 1 3" xfId="31" xr:uid="{00000000-0005-0000-0000-000020000000}"/>
    <cellStyle name="Zwischensumme" xfId="32" xr:uid="{00000000-0005-0000-0000-000021000000}"/>
  </cellStyles>
  <dxfs count="0"/>
  <tableStyles count="0" defaultTableStyle="TableStyleMedium9" defaultPivotStyle="PivotStyleLight16"/>
  <colors>
    <mruColors>
      <color rgb="FFFDE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7"/>
  <sheetViews>
    <sheetView showGridLines="0" workbookViewId="0">
      <selection activeCell="B17" sqref="B17"/>
    </sheetView>
  </sheetViews>
  <sheetFormatPr defaultColWidth="9.28515625" defaultRowHeight="12.75"/>
  <cols>
    <col min="1" max="1" width="4.7109375" style="7" customWidth="1"/>
    <col min="2" max="2" width="50.28515625" style="7" customWidth="1"/>
    <col min="3" max="3" width="8.28515625" style="7" customWidth="1"/>
    <col min="4" max="16384" width="9.28515625" style="7"/>
  </cols>
  <sheetData>
    <row r="2" spans="1:2" ht="13.5" thickBot="1"/>
    <row r="3" spans="1:2" ht="14.25" thickTop="1" thickBot="1">
      <c r="B3" s="42" t="s">
        <v>75</v>
      </c>
    </row>
    <row r="4" spans="1:2" ht="20.25" customHeight="1" thickTop="1" thickBot="1">
      <c r="A4" s="34"/>
      <c r="B4" s="35" t="s">
        <v>5</v>
      </c>
    </row>
    <row r="5" spans="1:2" ht="18.75" customHeight="1" thickTop="1" thickBot="1">
      <c r="A5" s="34"/>
      <c r="B5" s="68" t="s">
        <v>76</v>
      </c>
    </row>
    <row r="6" spans="1:2" ht="18" customHeight="1" thickTop="1" thickBot="1">
      <c r="A6" s="34"/>
      <c r="B6" s="68" t="s">
        <v>77</v>
      </c>
    </row>
    <row r="7" spans="1:2" ht="18" customHeight="1" thickTop="1" thickBot="1">
      <c r="A7" s="34"/>
      <c r="B7" s="43" t="s">
        <v>0</v>
      </c>
    </row>
    <row r="8" spans="1:2" ht="18.75" customHeight="1" thickTop="1" thickBot="1">
      <c r="A8" s="34"/>
      <c r="B8" s="68" t="s">
        <v>78</v>
      </c>
    </row>
    <row r="9" spans="1:2" ht="18.75" customHeight="1" thickTop="1">
      <c r="B9" s="16"/>
    </row>
    <row r="27" spans="13:13">
      <c r="M27" s="25"/>
    </row>
  </sheetData>
  <phoneticPr fontId="4" type="noConversion"/>
  <hyperlinks>
    <hyperlink ref="B5" location="'Income and expenditure situatio'!A1" display="Income and expenditure situation" xr:uid="{00000000-0004-0000-0000-000001000000}"/>
    <hyperlink ref="B6" location="'Financial position'!A1" display="Financial position" xr:uid="{00000000-0004-0000-0000-000002000000}"/>
    <hyperlink ref="B7" location="'Sit veniturilor &amp; cheltuielilor'!Print_Area" display="Situatia veniturilor si cheltuielilor" xr:uid="{00000000-0004-0000-0000-000003000000}"/>
    <hyperlink ref="B8" location="'Sales by divisions'!A1" display="Sales by divisions" xr:uid="{00000000-0004-0000-0000-000004000000}"/>
    <hyperlink ref="B4" location="'Key indicators'!A1" display="Indicatori cheie" xr:uid="{00000000-0004-0000-0000-000000000000}"/>
  </hyperlinks>
  <pageMargins left="0.75" right="0.75" top="1" bottom="1" header="0.5" footer="0.5"/>
  <pageSetup paperSize="9" orientation="portrait" r:id="rId1"/>
  <headerFooter alignWithMargins="0">
    <oddFooter>&amp;C&amp;1#&amp;"Calibri"&amp;10&amp;K000000Internal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FC67"/>
  <sheetViews>
    <sheetView showGridLines="0" zoomScaleNormal="100" workbookViewId="0">
      <selection activeCell="H6" sqref="H6"/>
    </sheetView>
  </sheetViews>
  <sheetFormatPr defaultColWidth="9.28515625" defaultRowHeight="12.75"/>
  <cols>
    <col min="1" max="1" width="4.7109375" style="2" customWidth="1"/>
    <col min="2" max="2" width="40.7109375" style="2" customWidth="1"/>
    <col min="3" max="4" width="12.5703125" style="2" customWidth="1"/>
    <col min="5" max="5" width="11.85546875" style="2" customWidth="1"/>
    <col min="6" max="9" width="11.28515625" style="2" customWidth="1"/>
    <col min="10" max="16384" width="9.28515625" style="2"/>
  </cols>
  <sheetData>
    <row r="2" spans="2:159" ht="13.5" thickBot="1">
      <c r="B2" s="3"/>
      <c r="C2" s="3"/>
      <c r="D2" s="3"/>
      <c r="E2" s="3"/>
      <c r="F2" s="3"/>
      <c r="G2" s="3"/>
      <c r="H2" s="3"/>
      <c r="I2" s="3"/>
      <c r="J2" s="3"/>
    </row>
    <row r="3" spans="2:159" ht="13.5" thickTop="1">
      <c r="B3" s="36" t="s">
        <v>6</v>
      </c>
      <c r="C3" s="60"/>
      <c r="D3" s="60"/>
      <c r="E3" s="60"/>
      <c r="F3" s="12"/>
      <c r="G3" s="12"/>
      <c r="H3" s="12"/>
      <c r="I3" s="12"/>
      <c r="J3" s="3"/>
    </row>
    <row r="4" spans="2:159" s="4" customFormat="1" ht="13.5" thickBot="1">
      <c r="B4" s="38"/>
      <c r="C4" s="61" t="s">
        <v>3</v>
      </c>
      <c r="D4" s="61" t="s">
        <v>4</v>
      </c>
      <c r="E4" s="70" t="s">
        <v>79</v>
      </c>
      <c r="F4" s="15"/>
    </row>
    <row r="5" spans="2:159" s="32" customFormat="1" ht="14.25" thickTop="1" thickBot="1">
      <c r="B5" s="62" t="s">
        <v>7</v>
      </c>
      <c r="C5" s="55">
        <v>69290150.069999993</v>
      </c>
      <c r="D5" s="55">
        <v>158038270</v>
      </c>
      <c r="E5" s="71">
        <v>252126730</v>
      </c>
      <c r="F5" s="12"/>
    </row>
    <row r="6" spans="2:159" ht="14.25" thickTop="1" thickBot="1">
      <c r="B6" s="62" t="s">
        <v>71</v>
      </c>
      <c r="C6" s="55">
        <v>70816474</v>
      </c>
      <c r="D6" s="55">
        <v>161790670</v>
      </c>
      <c r="E6" s="71">
        <v>257965984</v>
      </c>
      <c r="F6" s="3"/>
    </row>
    <row r="7" spans="2:159" ht="14.25" thickTop="1" thickBot="1">
      <c r="B7" s="57" t="s">
        <v>72</v>
      </c>
      <c r="C7" s="55">
        <v>71254243</v>
      </c>
      <c r="D7" s="55">
        <v>157074679</v>
      </c>
      <c r="E7" s="71">
        <v>253950448</v>
      </c>
      <c r="F7" s="3"/>
    </row>
    <row r="8" spans="2:159" ht="14.25" thickTop="1" thickBot="1">
      <c r="B8" s="57" t="s">
        <v>73</v>
      </c>
      <c r="C8" s="55">
        <v>-437769</v>
      </c>
      <c r="D8" s="55">
        <v>4715991</v>
      </c>
      <c r="E8" s="71">
        <v>4015536</v>
      </c>
      <c r="F8" s="3"/>
    </row>
    <row r="9" spans="2:159" s="32" customFormat="1" ht="14.25" thickTop="1" thickBot="1">
      <c r="B9" s="57" t="s">
        <v>74</v>
      </c>
      <c r="C9" s="55">
        <v>-1145364</v>
      </c>
      <c r="D9" s="55">
        <v>3100695</v>
      </c>
      <c r="E9" s="71">
        <v>1440321</v>
      </c>
      <c r="F9" s="12"/>
    </row>
    <row r="10" spans="2:159" ht="13.5" thickTop="1">
      <c r="B10" s="6"/>
      <c r="C10" s="6"/>
      <c r="D10" s="6"/>
      <c r="E10" s="6"/>
      <c r="F10" s="5"/>
      <c r="G10" s="5"/>
      <c r="H10" s="5"/>
      <c r="I10" s="5"/>
      <c r="J10" s="3"/>
    </row>
    <row r="11" spans="2:159" ht="13.5">
      <c r="B11" s="20"/>
      <c r="C11" s="20"/>
      <c r="D11" s="20"/>
      <c r="E11" s="20"/>
      <c r="F11" s="20"/>
      <c r="G11" s="20"/>
      <c r="H11" s="20"/>
      <c r="I11" s="20"/>
      <c r="J11" s="3"/>
    </row>
    <row r="12" spans="2:159" ht="13.5">
      <c r="B12" s="69"/>
      <c r="C12" s="69"/>
      <c r="D12" s="69"/>
      <c r="E12" s="69"/>
      <c r="F12" s="69"/>
      <c r="G12" s="11"/>
      <c r="H12" s="11"/>
      <c r="I12" s="11"/>
      <c r="J12" s="3"/>
    </row>
    <row r="13" spans="2:159" ht="13.5">
      <c r="B13" s="23"/>
      <c r="C13" s="23"/>
      <c r="D13" s="23"/>
      <c r="E13" s="23"/>
      <c r="F13" s="23"/>
      <c r="G13" s="11"/>
      <c r="H13" s="11"/>
      <c r="I13" s="11"/>
      <c r="J13" s="3"/>
    </row>
    <row r="14" spans="2:159">
      <c r="B14" s="19"/>
      <c r="C14" s="19"/>
      <c r="D14" s="19"/>
      <c r="E14" s="19"/>
      <c r="F14" s="19"/>
      <c r="G14" s="19"/>
      <c r="H14" s="19"/>
      <c r="I14" s="19"/>
      <c r="J14" s="9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</row>
    <row r="15" spans="2:159">
      <c r="B15" s="19"/>
      <c r="C15" s="19"/>
      <c r="D15" s="19"/>
      <c r="E15" s="19"/>
      <c r="F15" s="19"/>
      <c r="G15" s="19"/>
      <c r="H15" s="19"/>
      <c r="I15" s="19"/>
      <c r="J15" s="9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</row>
    <row r="16" spans="2:159" ht="13.5">
      <c r="B16" s="10"/>
      <c r="C16" s="10"/>
      <c r="D16" s="10"/>
      <c r="E16" s="10"/>
      <c r="F16" s="10"/>
      <c r="G16" s="10"/>
      <c r="H16" s="10"/>
      <c r="I16" s="10"/>
      <c r="J16" s="9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</row>
    <row r="17" spans="2:10">
      <c r="B17" s="3"/>
      <c r="C17" s="3"/>
      <c r="D17" s="3"/>
      <c r="E17" s="3"/>
      <c r="F17" s="3"/>
      <c r="G17" s="3"/>
      <c r="H17" s="3"/>
      <c r="I17" s="3"/>
      <c r="J17" s="3"/>
    </row>
    <row r="18" spans="2:10">
      <c r="B18" s="3"/>
      <c r="C18" s="3"/>
      <c r="D18" s="3"/>
      <c r="E18" s="3"/>
      <c r="F18" s="3"/>
      <c r="G18" s="3"/>
      <c r="H18" s="3"/>
      <c r="I18" s="3"/>
      <c r="J18" s="3"/>
    </row>
    <row r="19" spans="2:10">
      <c r="B19" s="14"/>
      <c r="C19" s="14"/>
      <c r="D19" s="14"/>
      <c r="E19" s="14"/>
      <c r="F19" s="14"/>
      <c r="G19" s="14"/>
      <c r="H19" s="14"/>
      <c r="I19" s="14"/>
      <c r="J19" s="3"/>
    </row>
    <row r="20" spans="2:10">
      <c r="B20" s="3"/>
      <c r="C20" s="3"/>
      <c r="D20" s="3"/>
      <c r="E20" s="3"/>
      <c r="F20" s="3"/>
      <c r="G20" s="3"/>
      <c r="H20" s="3"/>
      <c r="I20" s="3"/>
      <c r="J20" s="3"/>
    </row>
    <row r="21" spans="2:10">
      <c r="B21" s="3"/>
      <c r="C21" s="3"/>
      <c r="D21" s="3"/>
      <c r="E21" s="3"/>
      <c r="F21" s="3"/>
      <c r="G21" s="3"/>
      <c r="H21" s="3"/>
      <c r="I21" s="3"/>
      <c r="J21" s="3"/>
    </row>
    <row r="22" spans="2:10">
      <c r="B22" s="3"/>
      <c r="C22" s="3"/>
      <c r="D22" s="3"/>
      <c r="E22" s="3"/>
      <c r="F22" s="3"/>
      <c r="G22" s="3"/>
      <c r="H22" s="3"/>
      <c r="I22" s="3"/>
      <c r="J22" s="3"/>
    </row>
    <row r="23" spans="2:10">
      <c r="B23" s="3"/>
      <c r="C23" s="3"/>
      <c r="D23" s="3"/>
      <c r="E23" s="3"/>
      <c r="F23" s="3"/>
      <c r="G23" s="3"/>
      <c r="H23" s="3"/>
      <c r="I23" s="3"/>
      <c r="J23" s="3"/>
    </row>
    <row r="24" spans="2:10">
      <c r="B24" s="3"/>
      <c r="C24" s="3"/>
      <c r="D24" s="3"/>
      <c r="E24" s="3"/>
      <c r="F24" s="3"/>
      <c r="G24" s="3"/>
      <c r="H24" s="3"/>
      <c r="I24" s="3"/>
      <c r="J24" s="3"/>
    </row>
    <row r="25" spans="2:10">
      <c r="B25" s="3"/>
      <c r="C25" s="3"/>
      <c r="D25" s="3"/>
      <c r="E25" s="3"/>
      <c r="F25" s="3"/>
      <c r="G25" s="3"/>
      <c r="H25" s="3"/>
      <c r="I25" s="3"/>
      <c r="J25" s="3"/>
    </row>
    <row r="26" spans="2:10">
      <c r="B26" s="3"/>
      <c r="C26" s="3"/>
      <c r="D26" s="3"/>
      <c r="E26" s="3"/>
      <c r="F26" s="3"/>
      <c r="G26" s="3"/>
      <c r="H26" s="3"/>
      <c r="I26" s="3"/>
      <c r="J26" s="3"/>
    </row>
    <row r="27" spans="2:10">
      <c r="B27" s="3"/>
      <c r="C27" s="3"/>
      <c r="D27" s="3"/>
      <c r="E27" s="3"/>
      <c r="F27" s="3"/>
      <c r="G27" s="3"/>
      <c r="H27" s="3"/>
      <c r="I27" s="3"/>
      <c r="J27" s="3"/>
    </row>
    <row r="28" spans="2:10">
      <c r="B28" s="3"/>
      <c r="C28" s="3"/>
      <c r="D28" s="3"/>
      <c r="E28" s="3"/>
      <c r="F28" s="3"/>
      <c r="G28" s="3"/>
      <c r="H28" s="3"/>
      <c r="I28" s="3"/>
      <c r="J28" s="3"/>
    </row>
    <row r="29" spans="2:10">
      <c r="B29" s="3"/>
      <c r="C29" s="3"/>
      <c r="D29" s="3"/>
      <c r="E29" s="3"/>
      <c r="F29" s="3"/>
      <c r="G29" s="3"/>
      <c r="H29" s="3"/>
      <c r="I29" s="3"/>
      <c r="J29" s="3"/>
    </row>
    <row r="30" spans="2:10">
      <c r="B30" s="3"/>
      <c r="C30" s="3"/>
      <c r="D30" s="3"/>
      <c r="E30" s="3"/>
      <c r="F30" s="3"/>
      <c r="G30" s="3"/>
      <c r="H30" s="3"/>
      <c r="I30" s="3"/>
      <c r="J30" s="3"/>
    </row>
    <row r="31" spans="2:10">
      <c r="B31" s="3"/>
      <c r="C31" s="3"/>
      <c r="D31" s="3"/>
      <c r="E31" s="3"/>
      <c r="F31" s="3"/>
      <c r="G31" s="3"/>
      <c r="H31" s="3"/>
      <c r="I31" s="3"/>
      <c r="J31" s="3"/>
    </row>
    <row r="32" spans="2:10">
      <c r="B32" s="3"/>
      <c r="C32" s="3"/>
      <c r="D32" s="3"/>
      <c r="E32" s="3"/>
      <c r="F32" s="3"/>
      <c r="G32" s="3"/>
      <c r="H32" s="3"/>
      <c r="I32" s="3"/>
      <c r="J32" s="3"/>
    </row>
    <row r="33" spans="2:10">
      <c r="B33" s="3"/>
      <c r="C33" s="3"/>
      <c r="D33" s="3"/>
      <c r="E33" s="3"/>
      <c r="F33" s="3"/>
      <c r="G33" s="3"/>
      <c r="H33" s="3"/>
      <c r="I33" s="3"/>
      <c r="J33" s="3"/>
    </row>
    <row r="34" spans="2:10">
      <c r="B34" s="3"/>
      <c r="C34" s="3"/>
      <c r="D34" s="3"/>
      <c r="E34" s="3"/>
      <c r="F34" s="3"/>
      <c r="G34" s="3"/>
      <c r="H34" s="3"/>
      <c r="I34" s="3"/>
      <c r="J34" s="3"/>
    </row>
    <row r="35" spans="2:10">
      <c r="B35" s="3"/>
      <c r="C35" s="3"/>
      <c r="D35" s="3"/>
      <c r="E35" s="3"/>
      <c r="F35" s="3"/>
      <c r="G35" s="3"/>
      <c r="H35" s="3"/>
      <c r="I35" s="3"/>
      <c r="J35" s="3"/>
    </row>
    <row r="36" spans="2:10">
      <c r="B36" s="3"/>
      <c r="C36" s="3"/>
      <c r="D36" s="3"/>
      <c r="E36" s="3"/>
      <c r="F36" s="3"/>
      <c r="G36" s="3"/>
      <c r="H36" s="3"/>
      <c r="I36" s="3"/>
      <c r="J36" s="3"/>
    </row>
    <row r="37" spans="2:10">
      <c r="B37" s="3"/>
      <c r="C37" s="3"/>
      <c r="D37" s="3"/>
      <c r="E37" s="3"/>
      <c r="F37" s="3"/>
      <c r="G37" s="3"/>
      <c r="H37" s="3"/>
      <c r="I37" s="3"/>
      <c r="J37" s="3"/>
    </row>
    <row r="38" spans="2:10">
      <c r="B38" s="3"/>
      <c r="C38" s="3"/>
      <c r="D38" s="3"/>
      <c r="E38" s="3"/>
      <c r="F38" s="3"/>
      <c r="G38" s="3"/>
      <c r="H38" s="3"/>
      <c r="I38" s="3"/>
      <c r="J38" s="3"/>
    </row>
    <row r="39" spans="2:10">
      <c r="B39" s="3"/>
      <c r="C39" s="3"/>
      <c r="D39" s="3"/>
      <c r="E39" s="3"/>
      <c r="F39" s="3"/>
      <c r="G39" s="3"/>
      <c r="H39" s="3"/>
      <c r="I39" s="3"/>
      <c r="J39" s="3"/>
    </row>
    <row r="40" spans="2:10">
      <c r="B40" s="3"/>
      <c r="C40" s="3"/>
      <c r="D40" s="3"/>
      <c r="E40" s="3"/>
      <c r="F40" s="3"/>
      <c r="G40" s="3"/>
      <c r="H40" s="3"/>
      <c r="I40" s="3"/>
      <c r="J40" s="3"/>
    </row>
    <row r="41" spans="2:10">
      <c r="B41" s="3"/>
      <c r="C41" s="3"/>
      <c r="D41" s="3"/>
      <c r="E41" s="3"/>
      <c r="F41" s="3"/>
      <c r="G41" s="3"/>
      <c r="H41" s="3"/>
      <c r="I41" s="3"/>
      <c r="J41" s="3"/>
    </row>
    <row r="42" spans="2:10">
      <c r="B42" s="3"/>
      <c r="C42" s="3"/>
      <c r="D42" s="3"/>
      <c r="E42" s="3"/>
      <c r="F42" s="3"/>
      <c r="G42" s="3"/>
      <c r="H42" s="3"/>
      <c r="I42" s="3"/>
      <c r="J42" s="3"/>
    </row>
    <row r="43" spans="2:10">
      <c r="B43" s="3"/>
      <c r="C43" s="3"/>
      <c r="D43" s="3"/>
      <c r="E43" s="3"/>
      <c r="F43" s="3"/>
      <c r="G43" s="3"/>
      <c r="H43" s="3"/>
      <c r="I43" s="3"/>
      <c r="J43" s="3"/>
    </row>
    <row r="44" spans="2:10">
      <c r="B44" s="3"/>
      <c r="C44" s="3"/>
      <c r="D44" s="3"/>
      <c r="E44" s="3"/>
      <c r="F44" s="3"/>
      <c r="G44" s="3"/>
      <c r="H44" s="3"/>
      <c r="I44" s="3"/>
      <c r="J44" s="3"/>
    </row>
    <row r="45" spans="2:10">
      <c r="B45" s="3"/>
      <c r="C45" s="3"/>
      <c r="D45" s="3"/>
      <c r="E45" s="3"/>
      <c r="F45" s="3"/>
      <c r="G45" s="3"/>
      <c r="H45" s="3"/>
      <c r="I45" s="3"/>
      <c r="J45" s="3"/>
    </row>
    <row r="46" spans="2:10">
      <c r="B46" s="3"/>
      <c r="C46" s="3"/>
      <c r="D46" s="3"/>
      <c r="E46" s="3"/>
      <c r="F46" s="3"/>
      <c r="G46" s="3"/>
      <c r="H46" s="3"/>
      <c r="I46" s="3"/>
      <c r="J46" s="3"/>
    </row>
    <row r="47" spans="2:10">
      <c r="B47" s="3"/>
      <c r="C47" s="3"/>
      <c r="D47" s="3"/>
      <c r="E47" s="3"/>
      <c r="F47" s="3"/>
      <c r="G47" s="3"/>
      <c r="H47" s="3"/>
      <c r="I47" s="3"/>
      <c r="J47" s="3"/>
    </row>
    <row r="48" spans="2:10">
      <c r="B48" s="3"/>
      <c r="C48" s="3"/>
      <c r="D48" s="3"/>
      <c r="E48" s="3"/>
      <c r="F48" s="3"/>
      <c r="G48" s="3"/>
      <c r="H48" s="3"/>
      <c r="I48" s="3"/>
      <c r="J48" s="3"/>
    </row>
    <row r="49" spans="2:10">
      <c r="B49" s="3"/>
      <c r="C49" s="3"/>
      <c r="D49" s="3"/>
      <c r="E49" s="3"/>
      <c r="F49" s="3"/>
      <c r="G49" s="3"/>
      <c r="H49" s="3"/>
      <c r="I49" s="3"/>
      <c r="J49" s="3"/>
    </row>
    <row r="50" spans="2:10">
      <c r="B50" s="3"/>
      <c r="C50" s="3"/>
      <c r="D50" s="3"/>
      <c r="E50" s="3"/>
      <c r="F50" s="3"/>
      <c r="G50" s="3"/>
      <c r="H50" s="3"/>
      <c r="I50" s="3"/>
      <c r="J50" s="3"/>
    </row>
    <row r="51" spans="2:10">
      <c r="B51" s="3"/>
      <c r="C51" s="3"/>
      <c r="D51" s="3"/>
      <c r="E51" s="3"/>
      <c r="F51" s="3"/>
      <c r="G51" s="3"/>
      <c r="H51" s="3"/>
      <c r="I51" s="3"/>
      <c r="J51" s="3"/>
    </row>
    <row r="52" spans="2:10">
      <c r="B52" s="3"/>
      <c r="C52" s="3"/>
      <c r="D52" s="3"/>
      <c r="E52" s="3"/>
      <c r="F52" s="3"/>
      <c r="G52" s="3"/>
      <c r="H52" s="3"/>
      <c r="I52" s="3"/>
      <c r="J52" s="3"/>
    </row>
    <row r="53" spans="2:10">
      <c r="B53" s="3"/>
      <c r="C53" s="3"/>
      <c r="D53" s="3"/>
      <c r="E53" s="3"/>
      <c r="F53" s="3"/>
      <c r="G53" s="3"/>
      <c r="H53" s="3"/>
      <c r="I53" s="3"/>
      <c r="J53" s="3"/>
    </row>
    <row r="54" spans="2:10">
      <c r="B54" s="3"/>
      <c r="C54" s="3"/>
      <c r="D54" s="3"/>
      <c r="E54" s="3"/>
      <c r="F54" s="3"/>
      <c r="G54" s="3"/>
      <c r="H54" s="3"/>
      <c r="I54" s="3"/>
      <c r="J54" s="3"/>
    </row>
    <row r="55" spans="2:10">
      <c r="B55" s="3"/>
      <c r="C55" s="3"/>
      <c r="D55" s="3"/>
      <c r="E55" s="3"/>
      <c r="F55" s="3"/>
      <c r="G55" s="3"/>
      <c r="H55" s="3"/>
      <c r="I55" s="3"/>
      <c r="J55" s="3"/>
    </row>
    <row r="56" spans="2:10">
      <c r="B56" s="3"/>
      <c r="C56" s="3"/>
      <c r="D56" s="3"/>
      <c r="E56" s="3"/>
      <c r="F56" s="3"/>
      <c r="G56" s="3"/>
      <c r="H56" s="3"/>
      <c r="I56" s="3"/>
      <c r="J56" s="3"/>
    </row>
    <row r="57" spans="2:10">
      <c r="B57" s="3"/>
      <c r="C57" s="3"/>
      <c r="D57" s="3"/>
      <c r="E57" s="3"/>
      <c r="F57" s="3"/>
      <c r="G57" s="3"/>
      <c r="H57" s="3"/>
      <c r="I57" s="3"/>
      <c r="J57" s="3"/>
    </row>
    <row r="58" spans="2:10">
      <c r="B58" s="3"/>
      <c r="C58" s="3"/>
      <c r="D58" s="3"/>
      <c r="E58" s="3"/>
      <c r="F58" s="3"/>
      <c r="G58" s="3"/>
      <c r="H58" s="3"/>
      <c r="I58" s="3"/>
      <c r="J58" s="3"/>
    </row>
    <row r="59" spans="2:10">
      <c r="B59" s="3"/>
      <c r="C59" s="3"/>
      <c r="D59" s="3"/>
      <c r="E59" s="3"/>
      <c r="F59" s="3"/>
      <c r="G59" s="3"/>
      <c r="H59" s="3"/>
      <c r="I59" s="3"/>
      <c r="J59" s="3"/>
    </row>
    <row r="60" spans="2:10">
      <c r="B60" s="3"/>
      <c r="C60" s="3"/>
      <c r="D60" s="3"/>
      <c r="E60" s="3"/>
      <c r="F60" s="3"/>
      <c r="G60" s="3"/>
      <c r="H60" s="3"/>
      <c r="I60" s="3"/>
      <c r="J60" s="3"/>
    </row>
    <row r="61" spans="2:10">
      <c r="B61" s="3"/>
      <c r="C61" s="3"/>
      <c r="D61" s="3"/>
      <c r="E61" s="3"/>
      <c r="F61" s="3"/>
      <c r="G61" s="3"/>
      <c r="H61" s="3"/>
      <c r="I61" s="3"/>
      <c r="J61" s="3"/>
    </row>
    <row r="62" spans="2:10">
      <c r="B62" s="3"/>
      <c r="C62" s="3"/>
      <c r="D62" s="3"/>
      <c r="E62" s="3"/>
      <c r="F62" s="3"/>
      <c r="G62" s="3"/>
      <c r="H62" s="3"/>
      <c r="I62" s="3"/>
      <c r="J62" s="3"/>
    </row>
    <row r="63" spans="2:10">
      <c r="B63" s="3"/>
      <c r="C63" s="3"/>
      <c r="D63" s="3"/>
      <c r="E63" s="3"/>
      <c r="F63" s="3"/>
      <c r="G63" s="3"/>
      <c r="H63" s="3"/>
      <c r="I63" s="3"/>
      <c r="J63" s="3"/>
    </row>
    <row r="64" spans="2:10">
      <c r="B64" s="3"/>
      <c r="C64" s="3"/>
      <c r="D64" s="3"/>
      <c r="E64" s="3"/>
      <c r="F64" s="3"/>
      <c r="G64" s="3"/>
      <c r="H64" s="3"/>
      <c r="I64" s="3"/>
      <c r="J64" s="3"/>
    </row>
    <row r="65" spans="2:10">
      <c r="B65" s="3"/>
      <c r="C65" s="3"/>
      <c r="D65" s="3"/>
      <c r="E65" s="3"/>
      <c r="F65" s="3"/>
      <c r="G65" s="3"/>
      <c r="H65" s="3"/>
      <c r="I65" s="3"/>
      <c r="J65" s="3"/>
    </row>
    <row r="66" spans="2:10">
      <c r="B66" s="3"/>
      <c r="C66" s="3"/>
      <c r="D66" s="3"/>
      <c r="E66" s="3"/>
      <c r="F66" s="3"/>
      <c r="G66" s="3"/>
      <c r="H66" s="3"/>
      <c r="I66" s="3"/>
      <c r="J66" s="3"/>
    </row>
    <row r="67" spans="2:10">
      <c r="B67" s="3"/>
      <c r="C67" s="3"/>
      <c r="D67" s="3"/>
      <c r="E67" s="3"/>
      <c r="F67" s="3"/>
      <c r="G67" s="3"/>
      <c r="H67" s="3"/>
      <c r="I67" s="3"/>
      <c r="J67" s="3"/>
    </row>
  </sheetData>
  <mergeCells count="1">
    <mergeCell ref="B12:F12"/>
  </mergeCells>
  <phoneticPr fontId="4" type="noConversion"/>
  <pageMargins left="0.75" right="0.75" top="0" bottom="0" header="0.5" footer="0.5"/>
  <pageSetup scale="10" orientation="portrait" r:id="rId1"/>
  <headerFooter alignWithMargins="0">
    <oddFooter>&amp;C&amp;1#&amp;"Calibri"&amp;10&amp;K000000Internal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H37"/>
  <sheetViews>
    <sheetView showGridLines="0" zoomScale="98" zoomScaleNormal="98" workbookViewId="0">
      <selection activeCell="D1" sqref="D1"/>
    </sheetView>
  </sheetViews>
  <sheetFormatPr defaultColWidth="9.28515625" defaultRowHeight="12.75"/>
  <cols>
    <col min="1" max="1" width="4.5703125" customWidth="1"/>
    <col min="2" max="2" width="53.5703125" customWidth="1"/>
    <col min="3" max="5" width="12.7109375" customWidth="1"/>
  </cols>
  <sheetData>
    <row r="1" spans="2:8" ht="15.75" thickTop="1">
      <c r="B1" s="53" t="s">
        <v>40</v>
      </c>
      <c r="C1" s="60"/>
      <c r="D1" s="37"/>
      <c r="E1" s="37"/>
    </row>
    <row r="2" spans="2:8">
      <c r="B2" s="44"/>
      <c r="C2" s="63"/>
      <c r="D2" s="45"/>
      <c r="E2" s="45"/>
    </row>
    <row r="3" spans="2:8" ht="13.5" thickBot="1">
      <c r="B3" s="38"/>
      <c r="C3" s="61" t="s">
        <v>3</v>
      </c>
      <c r="D3" s="39" t="s">
        <v>4</v>
      </c>
      <c r="E3" s="39" t="s">
        <v>79</v>
      </c>
    </row>
    <row r="4" spans="2:8" ht="16.5" thickTop="1" thickBot="1">
      <c r="B4" s="47" t="s">
        <v>7</v>
      </c>
      <c r="C4" s="54">
        <v>69290150</v>
      </c>
      <c r="D4" s="54">
        <v>158038270</v>
      </c>
      <c r="E4" s="54">
        <v>252126730</v>
      </c>
    </row>
    <row r="5" spans="2:8" s="7" customFormat="1" ht="16.5" thickTop="1" thickBot="1">
      <c r="B5" s="40" t="s">
        <v>8</v>
      </c>
      <c r="C5" s="55">
        <v>2038276</v>
      </c>
      <c r="D5" s="55">
        <v>4445956</v>
      </c>
      <c r="E5" s="55">
        <v>6823010</v>
      </c>
    </row>
    <row r="6" spans="2:8" ht="16.5" thickTop="1" thickBot="1">
      <c r="B6" s="40" t="s">
        <v>9</v>
      </c>
      <c r="C6" s="55">
        <v>67251874</v>
      </c>
      <c r="D6" s="55">
        <v>153628569</v>
      </c>
      <c r="E6" s="55">
        <v>245336461</v>
      </c>
      <c r="G6" s="21"/>
    </row>
    <row r="7" spans="2:8" s="26" customFormat="1" ht="16.5" thickTop="1" thickBot="1">
      <c r="B7" s="40" t="s">
        <v>10</v>
      </c>
      <c r="C7" s="55">
        <v>1377801</v>
      </c>
      <c r="D7" s="55">
        <v>3380533</v>
      </c>
      <c r="E7" s="55">
        <v>5378229</v>
      </c>
      <c r="G7" s="28"/>
    </row>
    <row r="8" spans="2:8" s="7" customFormat="1" ht="16.5" thickTop="1" thickBot="1">
      <c r="B8" s="67" t="s">
        <v>11</v>
      </c>
      <c r="C8" s="54">
        <v>70667951</v>
      </c>
      <c r="D8" s="54">
        <v>161455058</v>
      </c>
      <c r="E8" s="54">
        <v>257537700</v>
      </c>
      <c r="G8" s="27"/>
    </row>
    <row r="9" spans="2:8" s="7" customFormat="1" ht="16.5" thickTop="1" thickBot="1">
      <c r="B9" s="40" t="s">
        <v>12</v>
      </c>
      <c r="C9" s="55">
        <v>1800566</v>
      </c>
      <c r="D9" s="55">
        <v>4443748</v>
      </c>
      <c r="E9" s="55">
        <v>6952959</v>
      </c>
      <c r="G9" s="27"/>
    </row>
    <row r="10" spans="2:8" ht="16.5" thickTop="1" thickBot="1">
      <c r="B10" s="40" t="s">
        <v>13</v>
      </c>
      <c r="C10" s="55">
        <v>379748</v>
      </c>
      <c r="D10" s="55">
        <v>640982</v>
      </c>
      <c r="E10" s="55">
        <v>969797</v>
      </c>
      <c r="G10" s="21"/>
    </row>
    <row r="11" spans="2:8" ht="16.5" thickTop="1" thickBot="1">
      <c r="B11" s="40" t="s">
        <v>14</v>
      </c>
      <c r="C11" s="55">
        <v>114131</v>
      </c>
      <c r="D11" s="55">
        <v>217046</v>
      </c>
      <c r="E11" s="55">
        <v>283489</v>
      </c>
      <c r="G11" s="21"/>
    </row>
    <row r="12" spans="2:8" s="7" customFormat="1" ht="16.5" thickTop="1" thickBot="1">
      <c r="B12" s="40" t="s">
        <v>15</v>
      </c>
      <c r="C12" s="55">
        <v>59324295</v>
      </c>
      <c r="D12" s="55">
        <v>130425785</v>
      </c>
      <c r="E12" s="55">
        <v>212708269</v>
      </c>
      <c r="G12" s="27"/>
    </row>
    <row r="13" spans="2:8" ht="16.5" thickTop="1" thickBot="1">
      <c r="B13" s="40" t="s">
        <v>16</v>
      </c>
      <c r="C13" s="55">
        <v>5653963</v>
      </c>
      <c r="D13" s="55">
        <v>12015718</v>
      </c>
      <c r="E13" s="55">
        <v>18471461</v>
      </c>
      <c r="G13" s="21"/>
    </row>
    <row r="14" spans="2:8" s="7" customFormat="1" ht="31.5" thickTop="1" thickBot="1">
      <c r="B14" s="40" t="s">
        <v>17</v>
      </c>
      <c r="C14" s="55">
        <v>809320</v>
      </c>
      <c r="D14" s="55">
        <v>1726697</v>
      </c>
      <c r="E14" s="55">
        <v>2625468</v>
      </c>
      <c r="G14" s="27"/>
      <c r="H14" s="64"/>
    </row>
    <row r="15" spans="2:8" s="26" customFormat="1" ht="16.5" thickTop="1" thickBot="1">
      <c r="B15" s="40" t="s">
        <v>18</v>
      </c>
      <c r="C15" s="54">
        <v>3061506</v>
      </c>
      <c r="D15" s="54">
        <v>7416239</v>
      </c>
      <c r="E15" s="54">
        <v>11590461</v>
      </c>
      <c r="G15" s="28"/>
      <c r="H15" s="65"/>
    </row>
    <row r="16" spans="2:8" s="7" customFormat="1" ht="16.5" thickTop="1" thickBot="1">
      <c r="B16" s="40" t="s">
        <v>19</v>
      </c>
      <c r="C16" s="55">
        <v>1674070</v>
      </c>
      <c r="D16" s="55">
        <v>3666819</v>
      </c>
      <c r="E16" s="55">
        <v>5527000</v>
      </c>
      <c r="G16" s="27"/>
      <c r="H16" s="64"/>
    </row>
    <row r="17" spans="2:8" s="7" customFormat="1" ht="16.5" thickTop="1" thickBot="1">
      <c r="B17" s="40" t="s">
        <v>20</v>
      </c>
      <c r="C17" s="55">
        <v>224940</v>
      </c>
      <c r="D17" s="55">
        <v>471189</v>
      </c>
      <c r="E17" s="55">
        <v>728053</v>
      </c>
      <c r="G17" s="27"/>
      <c r="H17" s="64"/>
    </row>
    <row r="18" spans="2:8" ht="16.5" thickTop="1" thickBot="1">
      <c r="B18" s="40" t="s">
        <v>21</v>
      </c>
      <c r="C18" s="55">
        <v>1162496</v>
      </c>
      <c r="D18" s="55">
        <v>3278231</v>
      </c>
      <c r="E18" s="55">
        <v>5335408</v>
      </c>
      <c r="G18" s="21"/>
      <c r="H18" s="64"/>
    </row>
    <row r="19" spans="2:8" s="30" customFormat="1" ht="16.5" thickTop="1" thickBot="1">
      <c r="B19" s="40" t="s">
        <v>22</v>
      </c>
      <c r="C19" s="55">
        <v>-16533</v>
      </c>
      <c r="D19" s="55">
        <v>-6887</v>
      </c>
      <c r="E19" s="55">
        <v>73307</v>
      </c>
      <c r="G19" s="31"/>
      <c r="H19" s="64"/>
    </row>
    <row r="20" spans="2:8" s="26" customFormat="1" ht="16.5" thickTop="1" thickBot="1">
      <c r="B20" s="40" t="s">
        <v>23</v>
      </c>
      <c r="C20" s="56">
        <v>0</v>
      </c>
      <c r="D20" s="56">
        <v>0</v>
      </c>
      <c r="E20" s="56">
        <v>0</v>
      </c>
      <c r="G20" s="28"/>
      <c r="H20" s="64"/>
    </row>
    <row r="21" spans="2:8" s="26" customFormat="1" ht="16.5" thickTop="1" thickBot="1">
      <c r="B21" s="47" t="s">
        <v>24</v>
      </c>
      <c r="C21" s="54">
        <v>71126996</v>
      </c>
      <c r="D21" s="54">
        <v>156879328</v>
      </c>
      <c r="E21" s="54">
        <v>253675211</v>
      </c>
      <c r="G21" s="28"/>
      <c r="H21" s="65"/>
    </row>
    <row r="22" spans="2:8" ht="16.5" thickTop="1" thickBot="1">
      <c r="B22" s="47" t="s">
        <v>25</v>
      </c>
      <c r="C22" s="54">
        <v>-459045</v>
      </c>
      <c r="D22" s="54">
        <v>4575730</v>
      </c>
      <c r="E22" s="54">
        <v>3862489</v>
      </c>
      <c r="G22" s="21"/>
      <c r="H22" s="65"/>
    </row>
    <row r="23" spans="2:8" s="7" customFormat="1" ht="16.5" thickTop="1" thickBot="1">
      <c r="B23" s="40" t="s">
        <v>26</v>
      </c>
      <c r="C23" s="55">
        <v>145934</v>
      </c>
      <c r="D23" s="55">
        <v>325177</v>
      </c>
      <c r="E23" s="55">
        <v>414262</v>
      </c>
      <c r="G23" s="27"/>
      <c r="H23" s="64"/>
    </row>
    <row r="24" spans="2:8" s="7" customFormat="1" ht="16.5" thickTop="1" thickBot="1">
      <c r="B24" s="40" t="s">
        <v>27</v>
      </c>
      <c r="C24" s="55">
        <v>2589</v>
      </c>
      <c r="D24" s="55">
        <v>10435</v>
      </c>
      <c r="E24" s="55">
        <v>14022</v>
      </c>
      <c r="G24" s="27"/>
      <c r="H24" s="64"/>
    </row>
    <row r="25" spans="2:8" s="26" customFormat="1" ht="16.5" thickTop="1" thickBot="1">
      <c r="B25" s="47" t="s">
        <v>28</v>
      </c>
      <c r="C25" s="54">
        <v>148523</v>
      </c>
      <c r="D25" s="54">
        <v>335612</v>
      </c>
      <c r="E25" s="54">
        <v>428284</v>
      </c>
      <c r="H25" s="65"/>
    </row>
    <row r="26" spans="2:8" ht="25.15" customHeight="1" thickTop="1" thickBot="1">
      <c r="B26" s="40" t="s">
        <v>29</v>
      </c>
      <c r="C26" s="55">
        <v>0</v>
      </c>
      <c r="D26" s="55">
        <v>0</v>
      </c>
      <c r="E26" s="55">
        <v>0</v>
      </c>
      <c r="H26" s="65"/>
    </row>
    <row r="27" spans="2:8" ht="16.5" thickTop="1" thickBot="1">
      <c r="B27" s="40" t="s">
        <v>30</v>
      </c>
      <c r="C27" s="55">
        <v>119828</v>
      </c>
      <c r="D27" s="55">
        <v>186546</v>
      </c>
      <c r="E27" s="55">
        <v>262216</v>
      </c>
      <c r="H27" s="64"/>
    </row>
    <row r="28" spans="2:8" ht="16.5" thickTop="1" thickBot="1">
      <c r="B28" s="40" t="s">
        <v>31</v>
      </c>
      <c r="C28" s="55">
        <v>7419</v>
      </c>
      <c r="D28" s="55">
        <v>8805</v>
      </c>
      <c r="E28" s="55">
        <v>13021</v>
      </c>
      <c r="H28" s="64"/>
    </row>
    <row r="29" spans="2:8" s="24" customFormat="1" ht="16.5" thickTop="1" thickBot="1">
      <c r="B29" s="47" t="s">
        <v>32</v>
      </c>
      <c r="C29" s="54">
        <v>127247</v>
      </c>
      <c r="D29" s="54">
        <v>195351</v>
      </c>
      <c r="E29" s="54">
        <v>275237</v>
      </c>
      <c r="H29" s="65"/>
    </row>
    <row r="30" spans="2:8" ht="16.5" thickTop="1" thickBot="1">
      <c r="B30" s="67" t="s">
        <v>33</v>
      </c>
      <c r="C30" s="58">
        <v>21276</v>
      </c>
      <c r="D30" s="58">
        <v>140261</v>
      </c>
      <c r="E30" s="58">
        <v>153047</v>
      </c>
      <c r="H30" s="64"/>
    </row>
    <row r="31" spans="2:8" ht="16.5" thickTop="1" thickBot="1">
      <c r="B31" s="47" t="s">
        <v>34</v>
      </c>
      <c r="C31" s="54">
        <v>70816474</v>
      </c>
      <c r="D31" s="54">
        <v>161790670</v>
      </c>
      <c r="E31" s="54">
        <v>257965984</v>
      </c>
      <c r="H31" s="65"/>
    </row>
    <row r="32" spans="2:8" ht="16.5" thickTop="1" thickBot="1">
      <c r="B32" s="47" t="s">
        <v>35</v>
      </c>
      <c r="C32" s="54">
        <v>71254243</v>
      </c>
      <c r="D32" s="54">
        <v>157074679</v>
      </c>
      <c r="E32" s="54">
        <v>253950448</v>
      </c>
      <c r="H32" s="65"/>
    </row>
    <row r="33" spans="2:8" ht="16.5" thickTop="1" thickBot="1">
      <c r="B33" s="67" t="s">
        <v>36</v>
      </c>
      <c r="C33" s="54">
        <v>-437769</v>
      </c>
      <c r="D33" s="54">
        <v>4715991</v>
      </c>
      <c r="E33" s="54">
        <v>4015536</v>
      </c>
      <c r="H33" s="65"/>
    </row>
    <row r="34" spans="2:8" ht="16.5" thickTop="1" thickBot="1">
      <c r="B34" s="40" t="s">
        <v>37</v>
      </c>
      <c r="C34" s="55"/>
      <c r="D34" s="55">
        <v>0</v>
      </c>
      <c r="E34" s="55"/>
      <c r="H34" s="64"/>
    </row>
    <row r="35" spans="2:8" ht="31.5" thickTop="1" thickBot="1">
      <c r="B35" s="40" t="s">
        <v>38</v>
      </c>
      <c r="C35" s="55">
        <v>707595</v>
      </c>
      <c r="D35" s="55">
        <v>1615296</v>
      </c>
      <c r="E35" s="55">
        <v>2575215</v>
      </c>
      <c r="H35" s="64"/>
    </row>
    <row r="36" spans="2:8" ht="16.5" thickTop="1" thickBot="1">
      <c r="B36" s="67" t="s">
        <v>39</v>
      </c>
      <c r="C36" s="54">
        <v>-1145364</v>
      </c>
      <c r="D36" s="54">
        <v>3100695</v>
      </c>
      <c r="E36" s="54">
        <v>1440321</v>
      </c>
      <c r="H36" s="64"/>
    </row>
    <row r="37" spans="2:8" ht="13.5" thickTop="1">
      <c r="H37" s="65"/>
    </row>
  </sheetData>
  <phoneticPr fontId="4" type="noConversion"/>
  <pageMargins left="0.22" right="0.21" top="0.75" bottom="0.25" header="0.3" footer="0.3"/>
  <pageSetup paperSize="9" fitToHeight="0" orientation="landscape" r:id="rId1"/>
  <headerFooter>
    <oddFooter>&amp;C&amp;1#&amp;"Calibri"&amp;10&amp;K000000Internal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P31"/>
  <sheetViews>
    <sheetView showGridLines="0" topLeftCell="A2" zoomScaleNormal="100" workbookViewId="0">
      <selection activeCell="C28" sqref="C28"/>
    </sheetView>
  </sheetViews>
  <sheetFormatPr defaultColWidth="9.28515625" defaultRowHeight="12.75"/>
  <cols>
    <col min="1" max="1" width="4.7109375" customWidth="1"/>
    <col min="2" max="2" width="53.7109375" style="3" customWidth="1"/>
    <col min="3" max="5" width="12.7109375" style="3" customWidth="1"/>
    <col min="6" max="6" width="11.140625" bestFit="1" customWidth="1"/>
  </cols>
  <sheetData>
    <row r="2" spans="2:16" ht="12.75" customHeight="1" thickBot="1">
      <c r="B2" s="33" t="s">
        <v>2</v>
      </c>
      <c r="C2" s="13"/>
      <c r="D2" s="13"/>
      <c r="E2" s="13"/>
    </row>
    <row r="3" spans="2:16" ht="13.5" thickTop="1">
      <c r="B3" s="48" t="s">
        <v>66</v>
      </c>
      <c r="C3" s="60">
        <v>45382</v>
      </c>
      <c r="D3" s="37">
        <v>45473</v>
      </c>
      <c r="E3" s="37">
        <v>45565</v>
      </c>
    </row>
    <row r="4" spans="2:16" ht="13.5" thickBot="1">
      <c r="B4" s="50"/>
      <c r="C4" s="50"/>
      <c r="D4" s="59"/>
      <c r="E4" s="59"/>
    </row>
    <row r="5" spans="2:16" ht="16.5" thickTop="1" thickBot="1">
      <c r="B5" s="47" t="s">
        <v>41</v>
      </c>
      <c r="C5" s="54">
        <v>26328112</v>
      </c>
      <c r="D5" s="54">
        <v>26392935</v>
      </c>
      <c r="E5" s="54">
        <v>25924648</v>
      </c>
      <c r="G5" s="21"/>
      <c r="H5" s="21"/>
      <c r="I5" s="21"/>
      <c r="J5" s="21"/>
      <c r="K5" s="21"/>
      <c r="L5" s="21"/>
      <c r="M5" s="21"/>
      <c r="N5" s="21"/>
      <c r="O5" s="21"/>
      <c r="P5" s="21"/>
    </row>
    <row r="6" spans="2:16" ht="16.5" thickTop="1" thickBot="1">
      <c r="B6" s="40" t="s">
        <v>42</v>
      </c>
      <c r="C6" s="55">
        <v>71700</v>
      </c>
      <c r="D6" s="55">
        <v>56036</v>
      </c>
      <c r="E6" s="55">
        <v>43271</v>
      </c>
      <c r="G6" s="21"/>
      <c r="H6" s="21"/>
      <c r="I6" s="21"/>
      <c r="J6" s="21"/>
      <c r="K6" s="21"/>
      <c r="L6" s="21"/>
      <c r="M6" s="21"/>
      <c r="N6" s="21"/>
      <c r="O6" s="21"/>
      <c r="P6" s="21"/>
    </row>
    <row r="7" spans="2:16" ht="16.5" thickTop="1" thickBot="1">
      <c r="B7" s="40" t="s">
        <v>43</v>
      </c>
      <c r="C7" s="55">
        <v>26256412</v>
      </c>
      <c r="D7" s="55">
        <v>26336899</v>
      </c>
      <c r="E7" s="55">
        <v>25881377</v>
      </c>
      <c r="G7" s="21"/>
      <c r="H7" s="21"/>
      <c r="I7" s="21"/>
      <c r="J7" s="21"/>
      <c r="K7" s="21"/>
      <c r="L7" s="21"/>
      <c r="M7" s="21"/>
      <c r="N7" s="21"/>
      <c r="O7" s="21"/>
      <c r="P7" s="21"/>
    </row>
    <row r="8" spans="2:16" ht="16.5" thickTop="1" thickBot="1">
      <c r="B8" s="40" t="s">
        <v>44</v>
      </c>
      <c r="C8" s="55">
        <v>0</v>
      </c>
      <c r="D8" s="55">
        <v>0</v>
      </c>
      <c r="E8" s="55">
        <v>0</v>
      </c>
      <c r="G8" s="21"/>
      <c r="H8" s="21"/>
      <c r="I8" s="21"/>
      <c r="J8" s="21"/>
      <c r="K8" s="21"/>
      <c r="L8" s="21"/>
      <c r="M8" s="21"/>
      <c r="N8" s="21"/>
      <c r="O8" s="21"/>
      <c r="P8" s="21"/>
    </row>
    <row r="9" spans="2:16" ht="16.5" thickTop="1" thickBot="1">
      <c r="B9" s="47" t="s">
        <v>45</v>
      </c>
      <c r="C9" s="54">
        <v>117151891</v>
      </c>
      <c r="D9" s="54">
        <v>113117049</v>
      </c>
      <c r="E9" s="54">
        <v>117083226</v>
      </c>
      <c r="G9" s="21"/>
      <c r="H9" s="21"/>
      <c r="I9" s="21"/>
      <c r="J9" s="21"/>
      <c r="K9" s="21"/>
      <c r="L9" s="21"/>
      <c r="M9" s="21"/>
      <c r="N9" s="21"/>
      <c r="O9" s="21"/>
      <c r="P9" s="21"/>
    </row>
    <row r="10" spans="2:16" ht="16.5" thickTop="1" thickBot="1">
      <c r="B10" s="40" t="s">
        <v>46</v>
      </c>
      <c r="C10" s="55">
        <v>43301995</v>
      </c>
      <c r="D10" s="55">
        <v>41805462</v>
      </c>
      <c r="E10" s="55">
        <v>39618258</v>
      </c>
      <c r="G10" s="21"/>
      <c r="H10" s="21"/>
      <c r="I10" s="21"/>
      <c r="J10" s="21"/>
      <c r="K10" s="21"/>
      <c r="L10" s="21"/>
      <c r="M10" s="21"/>
      <c r="N10" s="21"/>
      <c r="O10" s="21"/>
      <c r="P10" s="21"/>
    </row>
    <row r="11" spans="2:16" ht="16.5" thickTop="1" thickBot="1">
      <c r="B11" s="40" t="s">
        <v>47</v>
      </c>
      <c r="C11" s="55">
        <v>62787769</v>
      </c>
      <c r="D11" s="55">
        <v>68193095</v>
      </c>
      <c r="E11" s="55">
        <v>64888061</v>
      </c>
      <c r="G11" s="21"/>
      <c r="H11" s="21"/>
      <c r="I11" s="21"/>
      <c r="J11" s="21"/>
      <c r="K11" s="21"/>
      <c r="L11" s="21"/>
      <c r="M11" s="21"/>
      <c r="N11" s="21"/>
      <c r="O11" s="21"/>
      <c r="P11" s="21"/>
    </row>
    <row r="12" spans="2:16" ht="16.5" thickTop="1" thickBot="1">
      <c r="B12" s="40" t="s">
        <v>48</v>
      </c>
      <c r="C12" s="55">
        <v>8000000</v>
      </c>
      <c r="D12" s="55">
        <v>0</v>
      </c>
      <c r="E12" s="55">
        <v>0</v>
      </c>
      <c r="G12" s="21"/>
      <c r="H12" s="21"/>
      <c r="I12" s="21"/>
      <c r="J12" s="21"/>
      <c r="K12" s="21"/>
      <c r="L12" s="21"/>
      <c r="M12" s="21"/>
      <c r="N12" s="21"/>
      <c r="O12" s="21"/>
      <c r="P12" s="21"/>
    </row>
    <row r="13" spans="2:16" ht="16.5" thickTop="1" thickBot="1">
      <c r="B13" s="47" t="s">
        <v>49</v>
      </c>
      <c r="C13" s="55">
        <v>3062127</v>
      </c>
      <c r="D13" s="55">
        <v>3118492</v>
      </c>
      <c r="E13" s="55">
        <v>12576907</v>
      </c>
      <c r="G13" s="21"/>
      <c r="H13" s="21"/>
      <c r="I13" s="21"/>
      <c r="J13" s="21"/>
      <c r="K13" s="21"/>
      <c r="L13" s="21"/>
      <c r="M13" s="21"/>
      <c r="N13" s="21"/>
      <c r="O13" s="21"/>
      <c r="P13" s="21"/>
    </row>
    <row r="14" spans="2:16" ht="16.5" thickTop="1" thickBot="1">
      <c r="B14" s="40" t="s">
        <v>50</v>
      </c>
      <c r="C14" s="55">
        <v>950531</v>
      </c>
      <c r="D14" s="55">
        <v>906537</v>
      </c>
      <c r="E14" s="55">
        <v>830987</v>
      </c>
      <c r="G14" s="21"/>
      <c r="H14" s="21"/>
      <c r="I14" s="21"/>
      <c r="J14" s="21"/>
      <c r="K14" s="21"/>
      <c r="L14" s="21"/>
      <c r="M14" s="21"/>
      <c r="N14" s="21"/>
      <c r="O14" s="21"/>
      <c r="P14" s="21"/>
    </row>
    <row r="15" spans="2:16" ht="16.5" thickTop="1" thickBot="1">
      <c r="B15" s="47" t="s">
        <v>51</v>
      </c>
      <c r="C15" s="54">
        <v>144430534</v>
      </c>
      <c r="D15" s="54">
        <v>140416521</v>
      </c>
      <c r="E15" s="54">
        <v>143838861</v>
      </c>
      <c r="F15" s="66"/>
      <c r="G15" s="21"/>
      <c r="H15" s="21"/>
      <c r="I15" s="21"/>
      <c r="J15" s="21"/>
      <c r="K15" s="21"/>
      <c r="L15" s="21"/>
      <c r="M15" s="21"/>
      <c r="N15" s="21"/>
      <c r="O15" s="21"/>
      <c r="P15" s="21"/>
    </row>
    <row r="16" spans="2:16" ht="16.5" thickTop="1" thickBot="1">
      <c r="B16" s="40" t="s">
        <v>52</v>
      </c>
      <c r="C16" s="55">
        <v>66219031</v>
      </c>
      <c r="D16" s="55">
        <v>58457465</v>
      </c>
      <c r="E16" s="55">
        <v>63652659</v>
      </c>
      <c r="G16" s="21"/>
      <c r="H16" s="21"/>
      <c r="I16" s="21"/>
      <c r="J16" s="21"/>
      <c r="K16" s="21"/>
      <c r="L16" s="21"/>
      <c r="M16" s="21"/>
      <c r="N16" s="21"/>
      <c r="O16" s="21"/>
      <c r="P16" s="21"/>
    </row>
    <row r="17" spans="2:16" ht="16.5" thickTop="1" thickBot="1">
      <c r="B17" s="40" t="s">
        <v>53</v>
      </c>
      <c r="C17" s="55">
        <v>3277494</v>
      </c>
      <c r="D17" s="55">
        <v>2778988</v>
      </c>
      <c r="E17" s="55">
        <v>2666508</v>
      </c>
      <c r="G17" s="21"/>
      <c r="H17" s="21"/>
      <c r="I17" s="21"/>
      <c r="J17" s="21"/>
      <c r="K17" s="21"/>
      <c r="L17" s="21"/>
      <c r="M17" s="21"/>
      <c r="N17" s="21"/>
      <c r="O17" s="21"/>
      <c r="P17" s="21"/>
    </row>
    <row r="18" spans="2:16" ht="16.5" thickTop="1" thickBot="1">
      <c r="B18" s="47" t="s">
        <v>54</v>
      </c>
      <c r="C18" s="54">
        <v>69496525</v>
      </c>
      <c r="D18" s="54">
        <v>61236453</v>
      </c>
      <c r="E18" s="54">
        <v>66319167</v>
      </c>
      <c r="G18" s="21"/>
      <c r="H18" s="21"/>
      <c r="I18" s="21"/>
      <c r="J18" s="21"/>
      <c r="K18" s="21"/>
      <c r="L18" s="21"/>
      <c r="M18" s="21"/>
      <c r="N18" s="21"/>
      <c r="O18" s="21"/>
      <c r="P18" s="21"/>
    </row>
    <row r="19" spans="2:16" ht="16.5" thickTop="1" thickBot="1">
      <c r="B19" s="40" t="s">
        <v>55</v>
      </c>
      <c r="C19" s="55">
        <v>0</v>
      </c>
      <c r="D19" s="55">
        <v>0</v>
      </c>
      <c r="E19" s="55">
        <v>0</v>
      </c>
      <c r="G19" s="21"/>
      <c r="H19" s="21"/>
      <c r="I19" s="21"/>
      <c r="J19" s="21"/>
      <c r="K19" s="21"/>
      <c r="L19" s="21"/>
      <c r="M19" s="21"/>
      <c r="N19" s="21"/>
      <c r="O19" s="21"/>
      <c r="P19" s="21"/>
    </row>
    <row r="20" spans="2:16" ht="16.5" thickTop="1" thickBot="1">
      <c r="B20" s="40" t="s">
        <v>56</v>
      </c>
      <c r="C20" s="55">
        <v>0</v>
      </c>
      <c r="D20" s="55">
        <v>0</v>
      </c>
      <c r="E20" s="55">
        <v>0</v>
      </c>
      <c r="G20" s="21"/>
      <c r="H20" s="21"/>
      <c r="I20" s="21"/>
      <c r="J20" s="21"/>
      <c r="K20" s="21"/>
      <c r="L20" s="21"/>
      <c r="M20" s="21"/>
      <c r="N20" s="21"/>
      <c r="O20" s="21"/>
      <c r="P20" s="21"/>
    </row>
    <row r="21" spans="2:16" ht="16.5" thickTop="1" thickBot="1">
      <c r="B21" s="40" t="s">
        <v>57</v>
      </c>
      <c r="C21" s="55">
        <v>19177</v>
      </c>
      <c r="D21" s="55">
        <v>19177</v>
      </c>
      <c r="E21" s="55">
        <v>19177</v>
      </c>
      <c r="G21" s="21"/>
      <c r="H21" s="21"/>
      <c r="I21" s="21"/>
      <c r="J21" s="21"/>
      <c r="K21" s="21"/>
      <c r="L21" s="21"/>
      <c r="M21" s="21"/>
      <c r="N21" s="21"/>
      <c r="O21" s="21"/>
      <c r="P21" s="21"/>
    </row>
    <row r="22" spans="2:16" ht="16.5" thickTop="1" thickBot="1">
      <c r="B22" s="40" t="s">
        <v>58</v>
      </c>
      <c r="C22" s="55">
        <v>0</v>
      </c>
      <c r="D22" s="55">
        <v>0</v>
      </c>
      <c r="E22" s="55">
        <v>0</v>
      </c>
      <c r="G22" s="21"/>
      <c r="H22" s="21"/>
      <c r="I22" s="21"/>
      <c r="J22" s="21"/>
      <c r="K22" s="21"/>
      <c r="L22" s="21"/>
      <c r="M22" s="21"/>
      <c r="N22" s="21"/>
      <c r="O22" s="21"/>
      <c r="P22" s="21"/>
    </row>
    <row r="23" spans="2:16" ht="16.5" thickTop="1" thickBot="1">
      <c r="B23" s="40" t="s">
        <v>59</v>
      </c>
      <c r="C23" s="55">
        <v>39989348</v>
      </c>
      <c r="D23" s="55">
        <v>39989348</v>
      </c>
      <c r="E23" s="55">
        <v>39989348</v>
      </c>
      <c r="G23" s="21"/>
      <c r="H23" s="21"/>
      <c r="I23" s="21"/>
      <c r="J23" s="21"/>
      <c r="K23" s="21"/>
      <c r="L23" s="21"/>
      <c r="M23" s="21"/>
      <c r="N23" s="21"/>
      <c r="O23" s="21"/>
      <c r="P23" s="21"/>
    </row>
    <row r="24" spans="2:16" ht="16.5" thickTop="1" thickBot="1">
      <c r="B24" s="40" t="s">
        <v>60</v>
      </c>
      <c r="C24" s="55">
        <v>7480655</v>
      </c>
      <c r="D24" s="55">
        <v>7480655</v>
      </c>
      <c r="E24" s="55">
        <v>7480655</v>
      </c>
      <c r="G24" s="21"/>
      <c r="H24" s="21"/>
      <c r="I24" s="21"/>
      <c r="J24" s="21"/>
      <c r="K24" s="21"/>
      <c r="L24" s="21"/>
      <c r="M24" s="21"/>
      <c r="N24" s="21"/>
      <c r="O24" s="21"/>
      <c r="P24" s="21"/>
    </row>
    <row r="25" spans="2:16" ht="16.5" thickTop="1" thickBot="1">
      <c r="B25" s="40" t="s">
        <v>61</v>
      </c>
      <c r="C25" s="55">
        <v>4228596</v>
      </c>
      <c r="D25" s="55">
        <v>4208353</v>
      </c>
      <c r="E25" s="55">
        <f>693363+3494747</f>
        <v>4188110</v>
      </c>
      <c r="G25" s="21"/>
      <c r="H25" s="21"/>
      <c r="I25" s="21"/>
      <c r="J25" s="21"/>
      <c r="K25" s="21"/>
      <c r="L25" s="21"/>
      <c r="M25" s="21"/>
      <c r="N25" s="21"/>
      <c r="O25" s="21"/>
      <c r="P25" s="21"/>
    </row>
    <row r="26" spans="2:16" ht="16.5" thickTop="1" thickBot="1">
      <c r="B26" s="40" t="s">
        <v>62</v>
      </c>
      <c r="C26" s="55">
        <v>24399951</v>
      </c>
      <c r="D26" s="55">
        <v>24420194</v>
      </c>
      <c r="E26" s="55">
        <v>24440437</v>
      </c>
      <c r="G26" s="21"/>
      <c r="H26" s="21"/>
      <c r="I26" s="21"/>
      <c r="J26" s="21"/>
      <c r="K26" s="21"/>
      <c r="L26" s="21"/>
      <c r="M26" s="21"/>
      <c r="N26" s="21"/>
      <c r="O26" s="21"/>
      <c r="P26" s="21"/>
    </row>
    <row r="27" spans="2:16" ht="16.5" thickTop="1" thickBot="1">
      <c r="B27" s="40" t="s">
        <v>63</v>
      </c>
      <c r="C27" s="54">
        <v>-1145364</v>
      </c>
      <c r="D27" s="54">
        <v>3100695</v>
      </c>
      <c r="E27" s="55">
        <v>1440321</v>
      </c>
      <c r="G27" s="21"/>
      <c r="H27" s="21"/>
      <c r="I27" s="21"/>
      <c r="J27" s="21"/>
      <c r="K27" s="21"/>
      <c r="L27" s="21"/>
      <c r="M27" s="21"/>
      <c r="N27" s="21"/>
      <c r="O27" s="21"/>
      <c r="P27" s="21"/>
    </row>
    <row r="28" spans="2:16" ht="16.5" thickTop="1" thickBot="1">
      <c r="B28" s="40" t="s">
        <v>64</v>
      </c>
      <c r="C28" s="55">
        <v>0</v>
      </c>
      <c r="D28" s="55">
        <v>0</v>
      </c>
      <c r="E28" s="54"/>
      <c r="G28" s="21"/>
      <c r="H28" s="21"/>
      <c r="I28" s="21"/>
      <c r="J28" s="21"/>
      <c r="K28" s="21"/>
      <c r="L28" s="21"/>
      <c r="M28" s="21"/>
      <c r="N28" s="21"/>
      <c r="O28" s="21"/>
      <c r="P28" s="21"/>
    </row>
    <row r="29" spans="2:16" ht="16.5" thickTop="1" thickBot="1">
      <c r="B29" s="47" t="s">
        <v>65</v>
      </c>
      <c r="C29" s="54">
        <v>74934009</v>
      </c>
      <c r="D29" s="54">
        <v>79180068</v>
      </c>
      <c r="E29" s="54">
        <v>77519694</v>
      </c>
      <c r="F29" s="66"/>
      <c r="G29" s="21"/>
      <c r="H29" s="21"/>
      <c r="I29" s="21"/>
      <c r="J29" s="21"/>
      <c r="K29" s="21"/>
      <c r="L29" s="21"/>
      <c r="M29" s="21"/>
      <c r="N29" s="21"/>
      <c r="O29" s="21"/>
      <c r="P29" s="21"/>
    </row>
    <row r="30" spans="2:16" ht="14.25" thickTop="1" thickBot="1">
      <c r="E30" s="54"/>
    </row>
    <row r="31" spans="2:16" ht="13.5" thickTop="1"/>
  </sheetData>
  <phoneticPr fontId="4" type="noConversion"/>
  <pageMargins left="0.45" right="0.17" top="0.75" bottom="0.23" header="0.3" footer="0.3"/>
  <pageSetup scale="41" orientation="portrait" r:id="rId1"/>
  <headerFooter>
    <oddFooter>&amp;C&amp;1#&amp;"Calibri"&amp;10&amp;K000000Internal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AH23"/>
  <sheetViews>
    <sheetView showGridLines="0" tabSelected="1" zoomScale="99" zoomScaleNormal="99" workbookViewId="0">
      <pane ySplit="5" topLeftCell="A6" activePane="bottomLeft" state="frozen"/>
      <selection activeCell="D34" sqref="D34"/>
      <selection pane="bottomLeft" activeCell="H13" sqref="H13"/>
    </sheetView>
  </sheetViews>
  <sheetFormatPr defaultRowHeight="12.75"/>
  <cols>
    <col min="1" max="1" width="4.85546875" customWidth="1"/>
    <col min="2" max="2" width="53.7109375" customWidth="1"/>
    <col min="3" max="3" width="12.7109375" customWidth="1"/>
    <col min="4" max="5" width="14.28515625" bestFit="1" customWidth="1"/>
    <col min="7" max="7" width="9.28515625" customWidth="1"/>
  </cols>
  <sheetData>
    <row r="2" spans="2:34" ht="13.5" thickBot="1"/>
    <row r="3" spans="2:34" ht="13.5" thickTop="1">
      <c r="B3" s="36" t="s">
        <v>67</v>
      </c>
      <c r="C3" s="48"/>
      <c r="D3" s="48"/>
      <c r="E3" s="48"/>
    </row>
    <row r="4" spans="2:34" ht="13.5" thickBot="1">
      <c r="B4" s="49"/>
      <c r="C4" s="50" t="s">
        <v>3</v>
      </c>
      <c r="D4" s="50" t="s">
        <v>4</v>
      </c>
      <c r="E4" s="50" t="s">
        <v>79</v>
      </c>
      <c r="G4" s="22"/>
      <c r="H4" s="22"/>
      <c r="I4" s="22"/>
      <c r="J4" s="22"/>
      <c r="K4" s="22"/>
      <c r="L4" s="22"/>
    </row>
    <row r="5" spans="2:34" ht="12" customHeight="1" thickTop="1" thickBot="1">
      <c r="B5" s="51"/>
      <c r="C5" s="52"/>
      <c r="D5" s="52"/>
      <c r="E5" s="52"/>
      <c r="G5" s="22"/>
      <c r="H5" s="22"/>
      <c r="I5" s="22"/>
      <c r="J5" s="22"/>
      <c r="K5" s="22"/>
      <c r="L5" s="22"/>
    </row>
    <row r="6" spans="2:34" ht="16.5" thickTop="1" thickBot="1">
      <c r="B6" s="40" t="s">
        <v>68</v>
      </c>
      <c r="C6" s="41">
        <v>37970954</v>
      </c>
      <c r="D6" s="41">
        <v>89343752</v>
      </c>
      <c r="E6" s="41">
        <v>144866830</v>
      </c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</row>
    <row r="7" spans="2:34" ht="16.5" thickTop="1" thickBot="1">
      <c r="B7" s="40" t="s">
        <v>1</v>
      </c>
      <c r="C7" s="41">
        <v>29647305</v>
      </c>
      <c r="D7" s="41">
        <v>65420862</v>
      </c>
      <c r="E7" s="41">
        <v>102204526</v>
      </c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</row>
    <row r="8" spans="2:34" ht="16.5" thickTop="1" thickBot="1">
      <c r="B8" s="40" t="s">
        <v>69</v>
      </c>
      <c r="C8" s="41">
        <v>235399</v>
      </c>
      <c r="D8" s="41">
        <v>669490</v>
      </c>
      <c r="E8" s="41">
        <v>1101468</v>
      </c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</row>
    <row r="9" spans="2:34" s="26" customFormat="1" ht="16.5" thickTop="1" thickBot="1">
      <c r="B9" s="47" t="s">
        <v>70</v>
      </c>
      <c r="C9" s="46">
        <v>67853658</v>
      </c>
      <c r="D9" s="46">
        <v>155434104</v>
      </c>
      <c r="E9" s="46">
        <f>SUM(E6:E8)</f>
        <v>248172824</v>
      </c>
      <c r="G9" s="22"/>
      <c r="H9" s="22"/>
      <c r="I9" s="22"/>
      <c r="J9" s="22"/>
      <c r="K9" s="22"/>
      <c r="L9" s="22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2:34" ht="13.5" thickTop="1">
      <c r="B10" s="18"/>
      <c r="C10" s="18"/>
      <c r="D10" s="18"/>
      <c r="E10" s="18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</row>
    <row r="11" spans="2:34">
      <c r="B11" s="17"/>
      <c r="C11" s="17"/>
      <c r="D11" s="17"/>
      <c r="E11" s="17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</row>
    <row r="12" spans="2:34">
      <c r="B12" s="17"/>
      <c r="C12" s="17"/>
      <c r="D12" s="17"/>
      <c r="E12" s="17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</row>
    <row r="13" spans="2:34">
      <c r="B13" s="17"/>
      <c r="C13" s="17"/>
      <c r="D13" s="17"/>
      <c r="E13" s="17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</row>
    <row r="14" spans="2:34" s="8" customFormat="1">
      <c r="B14" s="18"/>
      <c r="C14" s="22"/>
      <c r="D14" s="22"/>
      <c r="E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</row>
    <row r="15" spans="2:34">
      <c r="B15" s="3"/>
      <c r="C15" s="22"/>
      <c r="D15" s="22"/>
      <c r="E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</row>
    <row r="16" spans="2:34">
      <c r="B16" s="3"/>
      <c r="C16" s="22"/>
      <c r="D16" s="22"/>
      <c r="E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</row>
    <row r="17" spans="2:33">
      <c r="B17" s="3"/>
      <c r="C17" s="3"/>
      <c r="D17" s="3"/>
      <c r="E17" s="3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</row>
    <row r="18" spans="2:33">
      <c r="B18" s="3"/>
      <c r="C18" s="22"/>
      <c r="D18" s="22"/>
      <c r="E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</row>
    <row r="19" spans="2:33">
      <c r="B19" s="3"/>
    </row>
    <row r="20" spans="2:33">
      <c r="B20" s="3"/>
      <c r="C20" s="3"/>
      <c r="D20" s="3"/>
      <c r="E20" s="3"/>
    </row>
    <row r="21" spans="2:33">
      <c r="B21" s="3"/>
      <c r="C21" s="3"/>
      <c r="D21" s="3"/>
      <c r="E21" s="3"/>
    </row>
    <row r="22" spans="2:33">
      <c r="B22" s="3"/>
      <c r="C22" s="3"/>
      <c r="D22" s="3"/>
      <c r="E22" s="3"/>
    </row>
    <row r="23" spans="2:33">
      <c r="B23" s="3"/>
      <c r="C23" s="3"/>
      <c r="D23" s="3"/>
      <c r="E23" s="3"/>
    </row>
  </sheetData>
  <phoneticPr fontId="4" type="noConversion"/>
  <pageMargins left="0.19" right="0" top="1" bottom="0.25" header="0.5" footer="0.5"/>
  <pageSetup paperSize="9" orientation="portrait" r:id="rId1"/>
  <headerFooter alignWithMargins="0">
    <oddFooter>&amp;C&amp;1#&amp;"Calibri"&amp;10&amp;K000000Internal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Index</vt:lpstr>
      <vt:lpstr>Key indicators</vt:lpstr>
      <vt:lpstr>Income and expenditure situatio</vt:lpstr>
      <vt:lpstr>Financial position</vt:lpstr>
      <vt:lpstr>Sales by divisions</vt:lpstr>
      <vt:lpstr>'Financial position'!Print_Area</vt:lpstr>
      <vt:lpstr>'Income and expenditure situatio'!Print_Area</vt:lpstr>
      <vt:lpstr>'Key indicators'!Print_Area</vt:lpstr>
    </vt:vector>
  </TitlesOfParts>
  <Manager/>
  <Company>OMV Aktiengesellschaft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X01000215</dc:creator>
  <cp:keywords/>
  <dc:description/>
  <cp:lastModifiedBy>Dragos v</cp:lastModifiedBy>
  <cp:revision/>
  <cp:lastPrinted>2023-11-13T08:57:36Z</cp:lastPrinted>
  <dcterms:created xsi:type="dcterms:W3CDTF">2007-04-30T07:07:14Z</dcterms:created>
  <dcterms:modified xsi:type="dcterms:W3CDTF">2024-11-18T07:43:59Z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MSIP_Label_b6d50f11-2948-4504-b85a-3bd8bed9a0fc_Enabled">
    <vt:lpwstr>true</vt:lpwstr>
  </property>
  <property fmtid="{D5CDD505-2E9C-101B-9397-08002B2CF9AE}" pid="5" name="MSIP_Label_b6d50f11-2948-4504-b85a-3bd8bed9a0fc_SetDate">
    <vt:lpwstr>2023-04-27T16:03:45Z</vt:lpwstr>
  </property>
  <property fmtid="{D5CDD505-2E9C-101B-9397-08002B2CF9AE}" pid="6" name="MSIP_Label_b6d50f11-2948-4504-b85a-3bd8bed9a0fc_Method">
    <vt:lpwstr>Standard</vt:lpwstr>
  </property>
  <property fmtid="{D5CDD505-2E9C-101B-9397-08002B2CF9AE}" pid="7" name="MSIP_Label_b6d50f11-2948-4504-b85a-3bd8bed9a0fc_Name">
    <vt:lpwstr>Internal</vt:lpwstr>
  </property>
  <property fmtid="{D5CDD505-2E9C-101B-9397-08002B2CF9AE}" pid="8" name="MSIP_Label_b6d50f11-2948-4504-b85a-3bd8bed9a0fc_SiteId">
    <vt:lpwstr>a8f2ac6f-681f-4361-b51f-c85d86014a17</vt:lpwstr>
  </property>
  <property fmtid="{D5CDD505-2E9C-101B-9397-08002B2CF9AE}" pid="9" name="MSIP_Label_b6d50f11-2948-4504-b85a-3bd8bed9a0fc_ActionId">
    <vt:lpwstr>f82e0033-ef96-4a05-87c1-858d5b19e9d9</vt:lpwstr>
  </property>
  <property fmtid="{D5CDD505-2E9C-101B-9397-08002B2CF9AE}" pid="10" name="MSIP_Label_b6d50f11-2948-4504-b85a-3bd8bed9a0fc_ContentBits">
    <vt:lpwstr>2</vt:lpwstr>
  </property>
</Properties>
</file>